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15f82f4494b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 log" sheetId="1" r:id="R91dd380c035545cd"/>
    <x:sheet xmlns:r="http://schemas.openxmlformats.org/officeDocument/2006/relationships" name="Findings" sheetId="2" r:id="Rcd265bc317a64cf5"/>
    <x:sheet xmlns:r="http://schemas.openxmlformats.org/officeDocument/2006/relationships" name="Sampling" sheetId="3" r:id="R5025b5d08e6c4349"/>
    <x:sheet xmlns:r="http://schemas.openxmlformats.org/officeDocument/2006/relationships" name="Test procedures" sheetId="4" r:id="R71f5e51c1e0344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%"/>
    <x:numFmt numFmtId="202" formatCode="#,##0"/>
  </x:numFmts>
  <x:fonts count="6">
    <x:font>
      <x:sz val="11"/>
      <x:name val="Carlito"/>
    </x:font>
    <x:font>
      <x:sz val="11"/>
      <x:color rgb="FF1A2150"/>
      <x:name val="Arial"/>
    </x:font>
    <x:font>
      <x:b/>
      <x:sz val="16"/>
      <x:color rgb="FF1A2150"/>
      <x:name val="Arial"/>
    </x:font>
    <x:font>
      <x:i/>
      <x:sz val="10"/>
      <x:color rgb="FF4D5878"/>
      <x:name val="Arial"/>
    </x:font>
    <x:font>
      <x:b/>
      <x:sz val="11"/>
      <x:color rgb="FFFFFFFF"/>
      <x:name val="Arial"/>
    </x:font>
    <x:font>
      <x:sz val="10"/>
      <x:color rgb="FF4D58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40C7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d5a358e184272" /><Relationship Type="http://schemas.openxmlformats.org/officeDocument/2006/relationships/theme" Target="/xl/theme/theme1.xml" Id="Re4b7159692b04d05" /><Relationship Type="http://schemas.openxmlformats.org/officeDocument/2006/relationships/sharedStrings" Target="/xl/sharedStrings.xml" Id="R5db5de17029f4124" /><Relationship Type="http://schemas.openxmlformats.org/officeDocument/2006/relationships/worksheet" Target="/xl/worksheets/sheet1.xml" Id="R91dd380c035545cd" /><Relationship Type="http://schemas.openxmlformats.org/officeDocument/2006/relationships/worksheet" Target="/xl/worksheets/sheet2.xml" Id="Rcd265bc317a64cf5" /><Relationship Type="http://schemas.openxmlformats.org/officeDocument/2006/relationships/worksheet" Target="/xl/worksheets/sheet3.xml" Id="R5025b5d08e6c4349" /><Relationship Type="http://schemas.openxmlformats.org/officeDocument/2006/relationships/worksheet" Target="/xl/worksheets/sheet4.xml" Id="R71f5e51c1e034401" /></Relationships>
</file>

<file path=xl/tables/table1.xml><?xml version="1.0" encoding="utf-8"?>
<x:table xmlns:x="http://schemas.openxmlformats.org/spreadsheetml/2006/main" id="1" name="AuditReviewLog" displayName="AuditReviewLog" ref="A8:J48" headerRowCount="1" totalsRowCount="0" totalsRowShown="0">
  <x:tableColumns count="10">
    <x:tableColumn id="1" name="Control ID"/>
    <x:tableColumn id="2" name="Control area"/>
    <x:tableColumn id="3" name="Check"/>
    <x:tableColumn id="4" name="Applicability"/>
    <x:tableColumn id="5" name="Test result"/>
    <x:tableColumn id="6" name="Evidence reference"/>
    <x:tableColumn id="7" name="Tester"/>
    <x:tableColumn id="8" name="Test date"/>
    <x:tableColumn id="9" name="Finding ID"/>
    <x:tableColumn id="10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uditFindings" displayName="AuditFindings" ref="A8:L28" headerRowCount="1" totalsRowCount="0" totalsRowShown="0">
  <x:tableColumns count="12">
    <x:tableColumn id="1" name="Finding ID"/>
    <x:tableColumn id="2" name="Control ID"/>
    <x:tableColumn id="3" name="Severity"/>
    <x:tableColumn id="4" name="Condition and criteria"/>
    <x:tableColumn id="5" name="Action and root cause"/>
    <x:tableColumn id="6" name="Owner"/>
    <x:tableColumn id="7" name="Due date"/>
    <x:tableColumn id="8" name="Status"/>
    <x:tableColumn id="9" name="Retest evidence"/>
    <x:tableColumn id="10" name="Closure approver"/>
    <x:tableColumn id="11" name="Closed on"/>
    <x:tableColumn id="12" name="Closure check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AuditSamples" displayName="AuditSamples" ref="A8:L28" headerRowCount="1" totalsRowCount="0" totalsRowShown="0">
  <x:tableColumns count="12">
    <x:tableColumn id="1" name="Sample ID"/>
    <x:tableColumn id="2" name="Control ID"/>
    <x:tableColumn id="3" name="Population and period"/>
    <x:tableColumn id="4" name="Population count"/>
    <x:tableColumn id="5" name="Selection method"/>
    <x:tableColumn id="6" name="Rationale"/>
    <x:tableColumn id="7" name="Sample count"/>
    <x:tableColumn id="8" name="Defective records"/>
    <x:tableColumn id="9" name="Sample defect rate"/>
    <x:tableColumn id="10" name="Restricted record IDs"/>
    <x:tableColumn id="11" name="Tester"/>
    <x:tableColumn id="12" name="Limitation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AuditProcedures" displayName="AuditProcedures" ref="A8:G48" headerRowCount="1" totalsRowCount="0" totalsRowShown="0">
  <x:tableColumns count="7">
    <x:tableColumn id="1" name="Control ID"/>
    <x:tableColumn id="2" name="Control area"/>
    <x:tableColumn id="3" name="Check"/>
    <x:tableColumn id="4" name="Evidence to request"/>
    <x:tableColumn id="5" name="Suggested test"/>
    <x:tableColumn id="6" name="Failure to look for"/>
    <x:tableColumn id="7" name="Reference contex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8bc8d1181f740b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cef384f5022460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a6c7551984f483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a80eb374487247b4" /></Relationships>
</file>

<file path=xl/worksheets/sheet1.xml><?xml version="1.0" encoding="utf-8"?>
<x:worksheet xmlns:x="http://schemas.openxmlformats.org/spreadsheetml/2006/main">
  <x:sheetPr>
    <x:tabColor rgb="FF3340C7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2" hidden="0" customWidth="1"/>
    <x:col min="2" max="2" width="29" hidden="0" customWidth="1"/>
    <x:col min="3" max="3" width="33" hidden="0" customWidth="1"/>
    <x:col min="4" max="4" width="20" hidden="0" customWidth="1"/>
    <x:col min="5" max="5" width="18" hidden="0" customWidth="1"/>
    <x:col min="6" max="6" width="26" hidden="0" customWidth="1"/>
    <x:col min="7" max="7" width="20" hidden="0" customWidth="1"/>
    <x:col min="8" max="8" width="16" hidden="0" customWidth="1"/>
    <x:col min="9" max="9" width="16" hidden="0" customWidth="1"/>
    <x:col min="10" max="10" width="3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Actigy BPO AML audit review log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3" t="str">
        <x:v>Set applicability before testing. Yellow fields are editable. Store restricted evidence IDs only.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>
      <x:c r="A5" s="1" t="str">
        <x:v>Controls</x:v>
      </x:c>
      <x:c r="B5" s="1" t="n">
        <x:v>40</x:v>
      </x:c>
      <x:c r="C5" s="1"/>
      <x:c r="D5" s="1" t="str">
        <x:v>Failed tests</x:v>
      </x:c>
      <x:c r="E5" s="1" t="n">
        <x:f>COUNTIFS(E9:E48,"Fail")</x:f>
        <x:v>0</x:v>
      </x:c>
      <x:c r="F5" s="1"/>
      <x:c r="G5" s="10" t="str">
        <x:v>Counts are workflow measures, not a compliance rating.</x:v>
      </x:c>
      <x:c r="H5" s="1"/>
      <x:c r="I5" s="1"/>
      <x:c r="J5" s="1"/>
    </x:row>
    <x:row r="6">
      <x:c r="A6" s="1" t="str">
        <x:v>Tested controls</x:v>
      </x:c>
      <x:c r="B6" s="1" t="n">
        <x:f>COUNTIFS(E9:E48,"Pass")+COUNTIFS(E9:E48,"Fail")+COUNTIFS(E9:E48,"Partial")</x:f>
        <x:v>0</x:v>
      </x:c>
      <x:c r="C6" s="1"/>
      <x:c r="D6" s="1" t="str">
        <x:v>Not tested</x:v>
      </x:c>
      <x:c r="E6" s="1" t="n">
        <x:f>COUNTIFS(E9:E48,"Not tested")</x:f>
        <x:v>40</x:v>
      </x:c>
      <x:c r="F6" s="1"/>
      <x:c r="G6" s="1"/>
      <x:c r="H6" s="1"/>
      <x:c r="I6" s="1"/>
      <x:c r="J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36" customHeight="1">
      <x:c r="A8" s="8" t="str">
        <x:v>Control ID</x:v>
      </x:c>
      <x:c r="B8" s="8" t="str">
        <x:v>Control area</x:v>
      </x:c>
      <x:c r="C8" s="8" t="str">
        <x:v>Check</x:v>
      </x:c>
      <x:c r="D8" s="8" t="str">
        <x:v>Applicability</x:v>
      </x:c>
      <x:c r="E8" s="8" t="str">
        <x:v>Test result</x:v>
      </x:c>
      <x:c r="F8" s="8" t="str">
        <x:v>Evidence reference</x:v>
      </x:c>
      <x:c r="G8" s="8" t="str">
        <x:v>Tester</x:v>
      </x:c>
      <x:c r="H8" s="8" t="str">
        <x:v>Test date</x:v>
      </x:c>
      <x:c r="I8" s="8" t="str">
        <x:v>Finding ID</x:v>
      </x:c>
      <x:c r="J8" s="8" t="str">
        <x:v>Notes</x:v>
      </x:c>
    </x:row>
    <x:row r="9" ht="58" customHeight="1">
      <x:c r="A9" s="13" t="str">
        <x:v>G01</x:v>
      </x:c>
      <x:c r="B9" s="13" t="str">
        <x:v>Governance and audit scope</x:v>
      </x:c>
      <x:c r="C9" s="13" t="str">
        <x:v>Define the entity and rules</x:v>
      </x:c>
      <x:c r="D9" s="14" t="str">
        <x:v>Unassessed</x:v>
      </x:c>
      <x:c r="E9" s="14" t="str">
        <x:v>Not tested</x:v>
      </x:c>
      <x:c r="F9" s="14" t="str"/>
      <x:c r="G9" s="14" t="str"/>
      <x:c r="H9" s="15" t="str"/>
      <x:c r="I9" s="14" t="str"/>
      <x:c r="J9" s="14" t="str"/>
    </x:row>
    <x:row r="10" ht="58" customHeight="1">
      <x:c r="A10" s="13" t="str">
        <x:v>G02</x:v>
      </x:c>
      <x:c r="B10" s="13" t="str">
        <x:v>Governance and audit scope</x:v>
      </x:c>
      <x:c r="C10" s="13" t="str">
        <x:v>Confirm decision authority</x:v>
      </x:c>
      <x:c r="D10" s="14" t="str">
        <x:v>Unassessed</x:v>
      </x:c>
      <x:c r="E10" s="14" t="str">
        <x:v>Not tested</x:v>
      </x:c>
      <x:c r="F10" s="14" t="str"/>
      <x:c r="G10" s="14" t="str"/>
      <x:c r="H10" s="15" t="str"/>
      <x:c r="I10" s="14" t="str"/>
      <x:c r="J10" s="14" t="str"/>
    </x:row>
    <x:row r="11" ht="58" customHeight="1">
      <x:c r="A11" s="13" t="str">
        <x:v>G03</x:v>
      </x:c>
      <x:c r="B11" s="13" t="str">
        <x:v>Governance and audit scope</x:v>
      </x:c>
      <x:c r="C11" s="13" t="str">
        <x:v>Set an independent review</x:v>
      </x:c>
      <x:c r="D11" s="14" t="str">
        <x:v>Unassessed</x:v>
      </x:c>
      <x:c r="E11" s="14" t="str">
        <x:v>Not tested</x:v>
      </x:c>
      <x:c r="F11" s="14" t="str"/>
      <x:c r="G11" s="14" t="str"/>
      <x:c r="H11" s="15" t="str"/>
      <x:c r="I11" s="14" t="str"/>
      <x:c r="J11" s="14" t="str"/>
    </x:row>
    <x:row r="12" ht="58" customHeight="1">
      <x:c r="A12" s="13" t="str">
        <x:v>G04</x:v>
      </x:c>
      <x:c r="B12" s="13" t="str">
        <x:v>Governance and audit scope</x:v>
      </x:c>
      <x:c r="C12" s="13" t="str">
        <x:v>Define the period and follow-up</x:v>
      </x:c>
      <x:c r="D12" s="14" t="str">
        <x:v>Unassessed</x:v>
      </x:c>
      <x:c r="E12" s="14" t="str">
        <x:v>Not tested</x:v>
      </x:c>
      <x:c r="F12" s="14" t="str"/>
      <x:c r="G12" s="14" t="str"/>
      <x:c r="H12" s="15" t="str"/>
      <x:c r="I12" s="14" t="str"/>
      <x:c r="J12" s="14" t="str"/>
    </x:row>
    <x:row r="13" ht="58" customHeight="1">
      <x:c r="A13" s="13" t="str">
        <x:v>R01</x:v>
      </x:c>
      <x:c r="B13" s="13" t="str">
        <x:v>Risk assessment and change</x:v>
      </x:c>
      <x:c r="C13" s="13" t="str">
        <x:v>Match risk to the customer book</x:v>
      </x:c>
      <x:c r="D13" s="14" t="str">
        <x:v>Unassessed</x:v>
      </x:c>
      <x:c r="E13" s="14" t="str">
        <x:v>Not tested</x:v>
      </x:c>
      <x:c r="F13" s="14" t="str"/>
      <x:c r="G13" s="14" t="str"/>
      <x:c r="H13" s="15" t="str"/>
      <x:c r="I13" s="14" t="str"/>
      <x:c r="J13" s="14" t="str"/>
    </x:row>
    <x:row r="14" ht="58" customHeight="1">
      <x:c r="A14" s="13" t="str">
        <x:v>R02</x:v>
      </x:c>
      <x:c r="B14" s="13" t="str">
        <x:v>Risk assessment and change</x:v>
      </x:c>
      <x:c r="C14" s="13" t="str">
        <x:v>Review risk rating overrides</x:v>
      </x:c>
      <x:c r="D14" s="14" t="str">
        <x:v>Unassessed</x:v>
      </x:c>
      <x:c r="E14" s="14" t="str">
        <x:v>Not tested</x:v>
      </x:c>
      <x:c r="F14" s="14" t="str"/>
      <x:c r="G14" s="14" t="str"/>
      <x:c r="H14" s="15" t="str"/>
      <x:c r="I14" s="14" t="str"/>
      <x:c r="J14" s="14" t="str"/>
    </x:row>
    <x:row r="15" ht="58" customHeight="1">
      <x:c r="A15" s="13" t="str">
        <x:v>R03</x:v>
      </x:c>
      <x:c r="B15" s="13" t="str">
        <x:v>Risk assessment and change</x:v>
      </x:c>
      <x:c r="C15" s="13" t="str">
        <x:v>Track regulatory changes</x:v>
      </x:c>
      <x:c r="D15" s="14" t="str">
        <x:v>Unassessed</x:v>
      </x:c>
      <x:c r="E15" s="14" t="str">
        <x:v>Not tested</x:v>
      </x:c>
      <x:c r="F15" s="14" t="str"/>
      <x:c r="G15" s="14" t="str"/>
      <x:c r="H15" s="15" t="str"/>
      <x:c r="I15" s="14" t="str"/>
      <x:c r="J15" s="14" t="str"/>
    </x:row>
    <x:row r="16" ht="58" customHeight="1">
      <x:c r="A16" s="13" t="str">
        <x:v>R04</x:v>
      </x:c>
      <x:c r="B16" s="13" t="str">
        <x:v>Risk assessment and change</x:v>
      </x:c>
      <x:c r="C16" s="13" t="str">
        <x:v>Test emerging exposures</x:v>
      </x:c>
      <x:c r="D16" s="14" t="str">
        <x:v>Unassessed</x:v>
      </x:c>
      <x:c r="E16" s="14" t="str">
        <x:v>Not tested</x:v>
      </x:c>
      <x:c r="F16" s="14" t="str"/>
      <x:c r="G16" s="14" t="str"/>
      <x:c r="H16" s="15" t="str"/>
      <x:c r="I16" s="14" t="str"/>
      <x:c r="J16" s="14" t="str"/>
    </x:row>
    <x:row r="17" ht="58" customHeight="1">
      <x:c r="A17" s="13" t="str">
        <x:v>C01</x:v>
      </x:c>
      <x:c r="B17" s="13" t="str">
        <x:v>Customer identification and ownership</x:v>
      </x:c>
      <x:c r="C17" s="13" t="str">
        <x:v>Reperform identity checks</x:v>
      </x:c>
      <x:c r="D17" s="14" t="str">
        <x:v>Unassessed</x:v>
      </x:c>
      <x:c r="E17" s="14" t="str">
        <x:v>Not tested</x:v>
      </x:c>
      <x:c r="F17" s="14" t="str"/>
      <x:c r="G17" s="14" t="str"/>
      <x:c r="H17" s="15" t="str"/>
      <x:c r="I17" s="14" t="str"/>
      <x:c r="J17" s="14" t="str"/>
    </x:row>
    <x:row r="18" ht="58" customHeight="1">
      <x:c r="A18" s="13" t="str">
        <x:v>C02</x:v>
      </x:c>
      <x:c r="B18" s="13" t="str">
        <x:v>Customer identification and ownership</x:v>
      </x:c>
      <x:c r="C18" s="13" t="str">
        <x:v>Test ownership triggers</x:v>
      </x:c>
      <x:c r="D18" s="14" t="str">
        <x:v>Unassessed</x:v>
      </x:c>
      <x:c r="E18" s="14" t="str">
        <x:v>Not tested</x:v>
      </x:c>
      <x:c r="F18" s="14" t="str"/>
      <x:c r="G18" s="14" t="str"/>
      <x:c r="H18" s="15" t="str"/>
      <x:c r="I18" s="14" t="str"/>
      <x:c r="J18" s="14" t="str"/>
    </x:row>
    <x:row r="19" ht="58" customHeight="1">
      <x:c r="A19" s="13" t="str">
        <x:v>C03</x:v>
      </x:c>
      <x:c r="B19" s="13" t="str">
        <x:v>Customer identification and ownership</x:v>
      </x:c>
      <x:c r="C19" s="13" t="str">
        <x:v>Resolve conflicting data</x:v>
      </x:c>
      <x:c r="D19" s="14" t="str">
        <x:v>Unassessed</x:v>
      </x:c>
      <x:c r="E19" s="14" t="str">
        <x:v>Not tested</x:v>
      </x:c>
      <x:c r="F19" s="14" t="str"/>
      <x:c r="G19" s="14" t="str"/>
      <x:c r="H19" s="15" t="str"/>
      <x:c r="I19" s="14" t="str"/>
      <x:c r="J19" s="14" t="str"/>
    </x:row>
    <x:row r="20" ht="58" customHeight="1">
      <x:c r="A20" s="13" t="str">
        <x:v>C04</x:v>
      </x:c>
      <x:c r="B20" s="13" t="str">
        <x:v>Customer identification and ownership</x:v>
      </x:c>
      <x:c r="C20" s="13" t="str">
        <x:v>Control failed verification</x:v>
      </x:c>
      <x:c r="D20" s="14" t="str">
        <x:v>Unassessed</x:v>
      </x:c>
      <x:c r="E20" s="14" t="str">
        <x:v>Not tested</x:v>
      </x:c>
      <x:c r="F20" s="14" t="str"/>
      <x:c r="G20" s="14" t="str"/>
      <x:c r="H20" s="15" t="str"/>
      <x:c r="I20" s="14" t="str"/>
      <x:c r="J20" s="14" t="str"/>
    </x:row>
    <x:row r="21" ht="58" customHeight="1">
      <x:c r="A21" s="13" t="str">
        <x:v>D01</x:v>
      </x:c>
      <x:c r="B21" s="13" t="str">
        <x:v>Enhanced review and refresh</x:v>
      </x:c>
      <x:c r="C21" s="13" t="str">
        <x:v>Support enhanced due diligence</x:v>
      </x:c>
      <x:c r="D21" s="14" t="str">
        <x:v>Unassessed</x:v>
      </x:c>
      <x:c r="E21" s="14" t="str">
        <x:v>Not tested</x:v>
      </x:c>
      <x:c r="F21" s="14" t="str"/>
      <x:c r="G21" s="14" t="str"/>
      <x:c r="H21" s="15" t="str"/>
      <x:c r="I21" s="14" t="str"/>
      <x:c r="J21" s="14" t="str"/>
    </x:row>
    <x:row r="22" ht="58" customHeight="1">
      <x:c r="A22" s="13" t="str">
        <x:v>D02</x:v>
      </x:c>
      <x:c r="B22" s="13" t="str">
        <x:v>Enhanced review and refresh</x:v>
      </x:c>
      <x:c r="C22" s="13" t="str">
        <x:v>Make refresh triggers visible</x:v>
      </x:c>
      <x:c r="D22" s="14" t="str">
        <x:v>Unassessed</x:v>
      </x:c>
      <x:c r="E22" s="14" t="str">
        <x:v>Not tested</x:v>
      </x:c>
      <x:c r="F22" s="14" t="str"/>
      <x:c r="G22" s="14" t="str"/>
      <x:c r="H22" s="15" t="str"/>
      <x:c r="I22" s="14" t="str"/>
      <x:c r="J22" s="14" t="str"/>
    </x:row>
    <x:row r="23" ht="58" customHeight="1">
      <x:c r="A23" s="13" t="str">
        <x:v>D03</x:v>
      </x:c>
      <x:c r="B23" s="13" t="str">
        <x:v>Enhanced review and refresh</x:v>
      </x:c>
      <x:c r="C23" s="13" t="str">
        <x:v>Measure overdue work</x:v>
      </x:c>
      <x:c r="D23" s="14" t="str">
        <x:v>Unassessed</x:v>
      </x:c>
      <x:c r="E23" s="14" t="str">
        <x:v>Not tested</x:v>
      </x:c>
      <x:c r="F23" s="14" t="str"/>
      <x:c r="G23" s="14" t="str"/>
      <x:c r="H23" s="15" t="str"/>
      <x:c r="I23" s="14" t="str"/>
      <x:c r="J23" s="14" t="str"/>
    </x:row>
    <x:row r="24" ht="58" customHeight="1">
      <x:c r="A24" s="13" t="str">
        <x:v>D04</x:v>
      </x:c>
      <x:c r="B24" s="13" t="str">
        <x:v>Enhanced review and refresh</x:v>
      </x:c>
      <x:c r="C24" s="13" t="str">
        <x:v>Separate file repair from acceptance</x:v>
      </x:c>
      <x:c r="D24" s="14" t="str">
        <x:v>Unassessed</x:v>
      </x:c>
      <x:c r="E24" s="14" t="str">
        <x:v>Not tested</x:v>
      </x:c>
      <x:c r="F24" s="14" t="str"/>
      <x:c r="G24" s="14" t="str"/>
      <x:c r="H24" s="15" t="str"/>
      <x:c r="I24" s="14" t="str"/>
      <x:c r="J24" s="14" t="str"/>
    </x:row>
    <x:row r="25" ht="58" customHeight="1">
      <x:c r="A25" s="13" t="str">
        <x:v>S01</x:v>
      </x:c>
      <x:c r="B25" s="13" t="str">
        <x:v>Sanctions and screening</x:v>
      </x:c>
      <x:c r="C25" s="13" t="str">
        <x:v>Verify list coverage and updates</x:v>
      </x:c>
      <x:c r="D25" s="14" t="str">
        <x:v>Unassessed</x:v>
      </x:c>
      <x:c r="E25" s="14" t="str">
        <x:v>Not tested</x:v>
      </x:c>
      <x:c r="F25" s="14" t="str"/>
      <x:c r="G25" s="14" t="str"/>
      <x:c r="H25" s="15" t="str"/>
      <x:c r="I25" s="14" t="str"/>
      <x:c r="J25" s="14" t="str"/>
    </x:row>
    <x:row r="26" ht="58" customHeight="1">
      <x:c r="A26" s="13" t="str">
        <x:v>S02</x:v>
      </x:c>
      <x:c r="B26" s="13" t="str">
        <x:v>Sanctions and screening</x:v>
      </x:c>
      <x:c r="C26" s="13" t="str">
        <x:v>Test matching behaviour</x:v>
      </x:c>
      <x:c r="D26" s="14" t="str">
        <x:v>Unassessed</x:v>
      </x:c>
      <x:c r="E26" s="14" t="str">
        <x:v>Not tested</x:v>
      </x:c>
      <x:c r="F26" s="14" t="str"/>
      <x:c r="G26" s="14" t="str"/>
      <x:c r="H26" s="15" t="str"/>
      <x:c r="I26" s="14" t="str"/>
      <x:c r="J26" s="14" t="str"/>
    </x:row>
    <x:row r="27" ht="58" customHeight="1">
      <x:c r="A27" s="13" t="str">
        <x:v>S03</x:v>
      </x:c>
      <x:c r="B27" s="13" t="str">
        <x:v>Sanctions and screening</x:v>
      </x:c>
      <x:c r="C27" s="13" t="str">
        <x:v>Review hit dispositions</x:v>
      </x:c>
      <x:c r="D27" s="14" t="str">
        <x:v>Unassessed</x:v>
      </x:c>
      <x:c r="E27" s="14" t="str">
        <x:v>Not tested</x:v>
      </x:c>
      <x:c r="F27" s="14" t="str"/>
      <x:c r="G27" s="14" t="str"/>
      <x:c r="H27" s="15" t="str"/>
      <x:c r="I27" s="14" t="str"/>
      <x:c r="J27" s="14" t="str"/>
    </x:row>
    <x:row r="28" ht="58" customHeight="1">
      <x:c r="A28" s="13" t="str">
        <x:v>S04</x:v>
      </x:c>
      <x:c r="B28" s="13" t="str">
        <x:v>Sanctions and screening</x:v>
      </x:c>
      <x:c r="C28" s="13" t="str">
        <x:v>Separate screening risk types</x:v>
      </x:c>
      <x:c r="D28" s="14" t="str">
        <x:v>Unassessed</x:v>
      </x:c>
      <x:c r="E28" s="14" t="str">
        <x:v>Not tested</x:v>
      </x:c>
      <x:c r="F28" s="14" t="str"/>
      <x:c r="G28" s="14" t="str"/>
      <x:c r="H28" s="15" t="str"/>
      <x:c r="I28" s="14" t="str"/>
      <x:c r="J28" s="14" t="str"/>
    </x:row>
    <x:row r="29" ht="58" customHeight="1">
      <x:c r="A29" s="13" t="str">
        <x:v>M01</x:v>
      </x:c>
      <x:c r="B29" s="13" t="str">
        <x:v>Monitoring and data integrity</x:v>
      </x:c>
      <x:c r="C29" s="13" t="str">
        <x:v>Reconcile source data</x:v>
      </x:c>
      <x:c r="D29" s="14" t="str">
        <x:v>Unassessed</x:v>
      </x:c>
      <x:c r="E29" s="14" t="str">
        <x:v>Not tested</x:v>
      </x:c>
      <x:c r="F29" s="14" t="str"/>
      <x:c r="G29" s="14" t="str"/>
      <x:c r="H29" s="15" t="str"/>
      <x:c r="I29" s="14" t="str"/>
      <x:c r="J29" s="14" t="str"/>
    </x:row>
    <x:row r="30" ht="58" customHeight="1">
      <x:c r="A30" s="13" t="str">
        <x:v>M02</x:v>
      </x:c>
      <x:c r="B30" s="13" t="str">
        <x:v>Monitoring and data integrity</x:v>
      </x:c>
      <x:c r="C30" s="13" t="str">
        <x:v>Map scenarios to risk</x:v>
      </x:c>
      <x:c r="D30" s="14" t="str">
        <x:v>Unassessed</x:v>
      </x:c>
      <x:c r="E30" s="14" t="str">
        <x:v>Not tested</x:v>
      </x:c>
      <x:c r="F30" s="14" t="str"/>
      <x:c r="G30" s="14" t="str"/>
      <x:c r="H30" s="15" t="str"/>
      <x:c r="I30" s="14" t="str"/>
      <x:c r="J30" s="14" t="str"/>
    </x:row>
    <x:row r="31" ht="58" customHeight="1">
      <x:c r="A31" s="13" t="str">
        <x:v>M03</x:v>
      </x:c>
      <x:c r="B31" s="13" t="str">
        <x:v>Monitoring and data integrity</x:v>
      </x:c>
      <x:c r="C31" s="13" t="str">
        <x:v>Challenge changes and automation</x:v>
      </x:c>
      <x:c r="D31" s="14" t="str">
        <x:v>Unassessed</x:v>
      </x:c>
      <x:c r="E31" s="14" t="str">
        <x:v>Not tested</x:v>
      </x:c>
      <x:c r="F31" s="14" t="str"/>
      <x:c r="G31" s="14" t="str"/>
      <x:c r="H31" s="15" t="str"/>
      <x:c r="I31" s="14" t="str"/>
      <x:c r="J31" s="14" t="str"/>
    </x:row>
    <x:row r="32" ht="58" customHeight="1">
      <x:c r="A32" s="13" t="str">
        <x:v>M04</x:v>
      </x:c>
      <x:c r="B32" s="13" t="str">
        <x:v>Monitoring and data integrity</x:v>
      </x:c>
      <x:c r="C32" s="13" t="str">
        <x:v>Inspect work outside alerts</x:v>
      </x:c>
      <x:c r="D32" s="14" t="str">
        <x:v>Unassessed</x:v>
      </x:c>
      <x:c r="E32" s="14" t="str">
        <x:v>Not tested</x:v>
      </x:c>
      <x:c r="F32" s="14" t="str"/>
      <x:c r="G32" s="14" t="str"/>
      <x:c r="H32" s="15" t="str"/>
      <x:c r="I32" s="14" t="str"/>
      <x:c r="J32" s="14" t="str"/>
    </x:row>
    <x:row r="33" ht="58" customHeight="1">
      <x:c r="A33" s="13" t="str">
        <x:v>I01</x:v>
      </x:c>
      <x:c r="B33" s="13" t="str">
        <x:v>Investigation and reporting</x:v>
      </x:c>
      <x:c r="C33" s="13" t="str">
        <x:v>Trace a case chronology</x:v>
      </x:c>
      <x:c r="D33" s="14" t="str">
        <x:v>Unassessed</x:v>
      </x:c>
      <x:c r="E33" s="14" t="str">
        <x:v>Not tested</x:v>
      </x:c>
      <x:c r="F33" s="14" t="str"/>
      <x:c r="G33" s="14" t="str"/>
      <x:c r="H33" s="15" t="str"/>
      <x:c r="I33" s="14" t="str"/>
      <x:c r="J33" s="14" t="str"/>
    </x:row>
    <x:row r="34" ht="58" customHeight="1">
      <x:c r="A34" s="13" t="str">
        <x:v>I02</x:v>
      </x:c>
      <x:c r="B34" s="13" t="str">
        <x:v>Investigation and reporting</x:v>
      </x:c>
      <x:c r="C34" s="13" t="str">
        <x:v>Test reporting obligations</x:v>
      </x:c>
      <x:c r="D34" s="14" t="str">
        <x:v>Unassessed</x:v>
      </x:c>
      <x:c r="E34" s="14" t="str">
        <x:v>Not tested</x:v>
      </x:c>
      <x:c r="F34" s="14" t="str"/>
      <x:c r="G34" s="14" t="str"/>
      <x:c r="H34" s="15" t="str"/>
      <x:c r="I34" s="14" t="str"/>
      <x:c r="J34" s="14" t="str"/>
    </x:row>
    <x:row r="35" ht="58" customHeight="1">
      <x:c r="A35" s="13" t="str">
        <x:v>I03</x:v>
      </x:c>
      <x:c r="B35" s="13" t="str">
        <x:v>Investigation and reporting</x:v>
      </x:c>
      <x:c r="C35" s="13" t="str">
        <x:v>Check narrative evidence</x:v>
      </x:c>
      <x:c r="D35" s="14" t="str">
        <x:v>Unassessed</x:v>
      </x:c>
      <x:c r="E35" s="14" t="str">
        <x:v>Not tested</x:v>
      </x:c>
      <x:c r="F35" s="14" t="str"/>
      <x:c r="G35" s="14" t="str"/>
      <x:c r="H35" s="15" t="str"/>
      <x:c r="I35" s="14" t="str"/>
      <x:c r="J35" s="14" t="str"/>
    </x:row>
    <x:row r="36" ht="58" customHeight="1">
      <x:c r="A36" s="13" t="str">
        <x:v>I04</x:v>
      </x:c>
      <x:c r="B36" s="13" t="str">
        <x:v>Investigation and reporting</x:v>
      </x:c>
      <x:c r="C36" s="13" t="str">
        <x:v>Protect reporting confidentiality</x:v>
      </x:c>
      <x:c r="D36" s="14" t="str">
        <x:v>Unassessed</x:v>
      </x:c>
      <x:c r="E36" s="14" t="str">
        <x:v>Not tested</x:v>
      </x:c>
      <x:c r="F36" s="14" t="str"/>
      <x:c r="G36" s="14" t="str"/>
      <x:c r="H36" s="15" t="str"/>
      <x:c r="I36" s="14" t="str"/>
      <x:c r="J36" s="14" t="str"/>
    </x:row>
    <x:row r="37" ht="58" customHeight="1">
      <x:c r="A37" s="13" t="str">
        <x:v>O01</x:v>
      </x:c>
      <x:c r="B37" s="13" t="str">
        <x:v>Records and outsourced operations</x:v>
      </x:c>
      <x:c r="C37" s="13" t="str">
        <x:v>Retrieve the evidence</x:v>
      </x:c>
      <x:c r="D37" s="14" t="str">
        <x:v>Unassessed</x:v>
      </x:c>
      <x:c r="E37" s="14" t="str">
        <x:v>Not tested</x:v>
      </x:c>
      <x:c r="F37" s="14" t="str"/>
      <x:c r="G37" s="14" t="str"/>
      <x:c r="H37" s="15" t="str"/>
      <x:c r="I37" s="14" t="str"/>
      <x:c r="J37" s="14" t="str"/>
    </x:row>
    <x:row r="38" ht="58" customHeight="1">
      <x:c r="A38" s="13" t="str">
        <x:v>O02</x:v>
      </x:c>
      <x:c r="B38" s="13" t="str">
        <x:v>Records and outsourced operations</x:v>
      </x:c>
      <x:c r="C38" s="13" t="str">
        <x:v>Confirm supplier authority</x:v>
      </x:c>
      <x:c r="D38" s="14" t="str">
        <x:v>Unassessed</x:v>
      </x:c>
      <x:c r="E38" s="14" t="str">
        <x:v>Not tested</x:v>
      </x:c>
      <x:c r="F38" s="14" t="str"/>
      <x:c r="G38" s="14" t="str"/>
      <x:c r="H38" s="15" t="str"/>
      <x:c r="I38" s="14" t="str"/>
      <x:c r="J38" s="14" t="str"/>
    </x:row>
    <x:row r="39" ht="58" customHeight="1">
      <x:c r="A39" s="13" t="str">
        <x:v>O03</x:v>
      </x:c>
      <x:c r="B39" s="13" t="str">
        <x:v>Records and outsourced operations</x:v>
      </x:c>
      <x:c r="C39" s="13" t="str">
        <x:v>Test permissions and handovers</x:v>
      </x:c>
      <x:c r="D39" s="14" t="str">
        <x:v>Unassessed</x:v>
      </x:c>
      <x:c r="E39" s="14" t="str">
        <x:v>Not tested</x:v>
      </x:c>
      <x:c r="F39" s="14" t="str"/>
      <x:c r="G39" s="14" t="str"/>
      <x:c r="H39" s="15" t="str"/>
      <x:c r="I39" s="14" t="str"/>
      <x:c r="J39" s="14" t="str"/>
    </x:row>
    <x:row r="40" ht="58" customHeight="1">
      <x:c r="A40" s="13" t="str">
        <x:v>O04</x:v>
      </x:c>
      <x:c r="B40" s="13" t="str">
        <x:v>Records and outsourced operations</x:v>
      </x:c>
      <x:c r="C40" s="13" t="str">
        <x:v>Check quality and continuity</x:v>
      </x:c>
      <x:c r="D40" s="14" t="str">
        <x:v>Unassessed</x:v>
      </x:c>
      <x:c r="E40" s="14" t="str">
        <x:v>Not tested</x:v>
      </x:c>
      <x:c r="F40" s="14" t="str"/>
      <x:c r="G40" s="14" t="str"/>
      <x:c r="H40" s="15" t="str"/>
      <x:c r="I40" s="14" t="str"/>
      <x:c r="J40" s="14" t="str"/>
    </x:row>
    <x:row r="41" ht="58" customHeight="1">
      <x:c r="A41" s="13" t="str">
        <x:v>T01</x:v>
      </x:c>
      <x:c r="B41" s="13" t="str">
        <x:v>Training and operational capacity</x:v>
      </x:c>
      <x:c r="C41" s="13" t="str">
        <x:v>Match learning to responsibilities</x:v>
      </x:c>
      <x:c r="D41" s="14" t="str">
        <x:v>Unassessed</x:v>
      </x:c>
      <x:c r="E41" s="14" t="str">
        <x:v>Not tested</x:v>
      </x:c>
      <x:c r="F41" s="14" t="str"/>
      <x:c r="G41" s="14" t="str"/>
      <x:c r="H41" s="15" t="str"/>
      <x:c r="I41" s="14" t="str"/>
      <x:c r="J41" s="14" t="str"/>
    </x:row>
    <x:row r="42" ht="58" customHeight="1">
      <x:c r="A42" s="13" t="str">
        <x:v>T02</x:v>
      </x:c>
      <x:c r="B42" s="13" t="str">
        <x:v>Training and operational capacity</x:v>
      </x:c>
      <x:c r="C42" s="13" t="str">
        <x:v>Test competence after change</x:v>
      </x:c>
      <x:c r="D42" s="14" t="str">
        <x:v>Unassessed</x:v>
      </x:c>
      <x:c r="E42" s="14" t="str">
        <x:v>Not tested</x:v>
      </x:c>
      <x:c r="F42" s="14" t="str"/>
      <x:c r="G42" s="14" t="str"/>
      <x:c r="H42" s="15" t="str"/>
      <x:c r="I42" s="14" t="str"/>
      <x:c r="J42" s="14" t="str"/>
    </x:row>
    <x:row r="43" ht="58" customHeight="1">
      <x:c r="A43" s="13" t="str">
        <x:v>T03</x:v>
      </x:c>
      <x:c r="B43" s="13" t="str">
        <x:v>Training and operational capacity</x:v>
      </x:c>
      <x:c r="C43" s="13" t="str">
        <x:v>Check backlog drivers</x:v>
      </x:c>
      <x:c r="D43" s="14" t="str">
        <x:v>Unassessed</x:v>
      </x:c>
      <x:c r="E43" s="14" t="str">
        <x:v>Not tested</x:v>
      </x:c>
      <x:c r="F43" s="14" t="str"/>
      <x:c r="G43" s="14" t="str"/>
      <x:c r="H43" s="15" t="str"/>
      <x:c r="I43" s="14" t="str"/>
      <x:c r="J43" s="14" t="str"/>
    </x:row>
    <x:row r="44" ht="58" customHeight="1">
      <x:c r="A44" s="13" t="str">
        <x:v>T04</x:v>
      </x:c>
      <x:c r="B44" s="13" t="str">
        <x:v>Training and operational capacity</x:v>
      </x:c>
      <x:c r="C44" s="13" t="str">
        <x:v>Provide escalation cover</x:v>
      </x:c>
      <x:c r="D44" s="14" t="str">
        <x:v>Unassessed</x:v>
      </x:c>
      <x:c r="E44" s="14" t="str">
        <x:v>Not tested</x:v>
      </x:c>
      <x:c r="F44" s="14" t="str"/>
      <x:c r="G44" s="14" t="str"/>
      <x:c r="H44" s="15" t="str"/>
      <x:c r="I44" s="14" t="str"/>
      <x:c r="J44" s="14" t="str"/>
    </x:row>
    <x:row r="45" ht="58" customHeight="1">
      <x:c r="A45" s="13" t="str">
        <x:v>F01</x:v>
      </x:c>
      <x:c r="B45" s="13" t="str">
        <x:v>Findings and verified closure</x:v>
      </x:c>
      <x:c r="C45" s="13" t="str">
        <x:v>Write reproducible findings</x:v>
      </x:c>
      <x:c r="D45" s="14" t="str">
        <x:v>Unassessed</x:v>
      </x:c>
      <x:c r="E45" s="14" t="str">
        <x:v>Not tested</x:v>
      </x:c>
      <x:c r="F45" s="14" t="str"/>
      <x:c r="G45" s="14" t="str"/>
      <x:c r="H45" s="15" t="str"/>
      <x:c r="I45" s="14" t="str"/>
      <x:c r="J45" s="14" t="str"/>
    </x:row>
    <x:row r="46" ht="58" customHeight="1">
      <x:c r="A46" s="13" t="str">
        <x:v>F02</x:v>
      </x:c>
      <x:c r="B46" s="13" t="str">
        <x:v>Findings and verified closure</x:v>
      </x:c>
      <x:c r="C46" s="13" t="str">
        <x:v>Assign risk and action</x:v>
      </x:c>
      <x:c r="D46" s="14" t="str">
        <x:v>Unassessed</x:v>
      </x:c>
      <x:c r="E46" s="14" t="str">
        <x:v>Not tested</x:v>
      </x:c>
      <x:c r="F46" s="14" t="str"/>
      <x:c r="G46" s="14" t="str"/>
      <x:c r="H46" s="15" t="str"/>
      <x:c r="I46" s="14" t="str"/>
      <x:c r="J46" s="14" t="str"/>
    </x:row>
    <x:row r="47" ht="58" customHeight="1">
      <x:c r="A47" s="13" t="str">
        <x:v>F03</x:v>
      </x:c>
      <x:c r="B47" s="13" t="str">
        <x:v>Findings and verified closure</x:v>
      </x:c>
      <x:c r="C47" s="13" t="str">
        <x:v>Retest the repair</x:v>
      </x:c>
      <x:c r="D47" s="14" t="str">
        <x:v>Unassessed</x:v>
      </x:c>
      <x:c r="E47" s="14" t="str">
        <x:v>Not tested</x:v>
      </x:c>
      <x:c r="F47" s="14" t="str"/>
      <x:c r="G47" s="14" t="str"/>
      <x:c r="H47" s="15" t="str"/>
      <x:c r="I47" s="14" t="str"/>
      <x:c r="J47" s="14" t="str"/>
    </x:row>
    <x:row r="48" ht="58" customHeight="1">
      <x:c r="A48" s="13" t="str">
        <x:v>F04</x:v>
      </x:c>
      <x:c r="B48" s="13" t="str">
        <x:v>Findings and verified closure</x:v>
      </x:c>
      <x:c r="C48" s="13" t="str">
        <x:v>Report residual exposure</x:v>
      </x:c>
      <x:c r="D48" s="14" t="str">
        <x:v>Unassessed</x:v>
      </x:c>
      <x:c r="E48" s="14" t="str">
        <x:v>Not tested</x:v>
      </x:c>
      <x:c r="F48" s="14" t="str"/>
      <x:c r="G48" s="14" t="str"/>
      <x:c r="H48" s="15" t="str"/>
      <x:c r="I48" s="14" t="str"/>
      <x:c r="J48" s="14" t="str"/>
    </x:row>
    <x:row r="49">
      <x:c r="A49" s="9"/>
      <x:c r="B49" s="9"/>
      <x:c r="C49" s="9"/>
      <x:c r="D49" s="9"/>
      <x:c r="E49" s="9"/>
      <x:c r="F49" s="9"/>
      <x:c r="G49" s="9"/>
      <x:c r="H49" s="9"/>
      <x:c r="I49" s="9"/>
      <x:c r="J49" s="9"/>
    </x:row>
    <x:row r="50">
      <x:c r="A50" s="9"/>
      <x:c r="B50" s="9"/>
      <x:c r="C50" s="9"/>
      <x:c r="D50" s="9"/>
      <x:c r="E50" s="9"/>
      <x:c r="F50" s="9"/>
      <x:c r="G50" s="9"/>
      <x:c r="H50" s="9"/>
      <x:c r="I50" s="9"/>
      <x:c r="J50" s="9"/>
    </x:row>
    <x:row r="51">
      <x:c r="A51" s="9"/>
      <x:c r="B51" s="9"/>
      <x:c r="C51" s="9"/>
      <x:c r="D51" s="9"/>
      <x:c r="E51" s="9"/>
      <x:c r="F51" s="9"/>
      <x:c r="G51" s="9"/>
      <x:c r="H51" s="9"/>
      <x:c r="I51" s="9"/>
      <x:c r="J51" s="9"/>
    </x:row>
    <x:row r="52">
      <x:c r="A52" s="9"/>
      <x:c r="B52" s="9"/>
      <x:c r="C52" s="9"/>
      <x:c r="D52" s="9"/>
      <x:c r="E52" s="9"/>
      <x:c r="F52" s="9"/>
      <x:c r="G52" s="9"/>
      <x:c r="H52" s="9"/>
      <x:c r="I52" s="9"/>
      <x:c r="J52" s="9"/>
    </x:row>
    <x:row r="53">
      <x:c r="A53" s="9"/>
      <x:c r="B53" s="9"/>
      <x:c r="C53" s="9"/>
      <x:c r="D53" s="9"/>
      <x:c r="E53" s="9"/>
      <x:c r="F53" s="9"/>
      <x:c r="G53" s="9"/>
      <x:c r="H53" s="9"/>
      <x:c r="I53" s="9"/>
      <x:c r="J53" s="9"/>
    </x:row>
    <x:row r="54">
      <x:c r="A54" s="9"/>
      <x:c r="B54" s="9"/>
      <x:c r="C54" s="9"/>
      <x:c r="D54" s="9"/>
      <x:c r="E54" s="9"/>
      <x:c r="F54" s="9"/>
      <x:c r="G54" s="9"/>
      <x:c r="H54" s="9"/>
      <x:c r="I54" s="9"/>
      <x:c r="J54" s="9"/>
    </x:row>
    <x:row r="55">
      <x:c r="A55" s="9"/>
      <x:c r="B55" s="9"/>
      <x:c r="C55" s="9"/>
      <x:c r="D55" s="9"/>
      <x:c r="E55" s="9"/>
      <x:c r="F55" s="9"/>
      <x:c r="G55" s="9"/>
      <x:c r="H55" s="9"/>
      <x:c r="I55" s="9"/>
      <x:c r="J55" s="9"/>
    </x:row>
    <x:row r="56">
      <x:c r="A56" s="9"/>
      <x:c r="B56" s="9"/>
      <x:c r="C56" s="9"/>
      <x:c r="D56" s="9"/>
      <x:c r="E56" s="9"/>
      <x:c r="F56" s="9"/>
      <x:c r="G56" s="9"/>
      <x:c r="H56" s="9"/>
      <x:c r="I56" s="9"/>
      <x:c r="J56" s="9"/>
    </x:row>
    <x:row r="57">
      <x:c r="A57" s="9"/>
      <x:c r="B57" s="9"/>
      <x:c r="C57" s="9"/>
      <x:c r="D57" s="9"/>
      <x:c r="E57" s="9"/>
      <x:c r="F57" s="9"/>
      <x:c r="G57" s="9"/>
      <x:c r="H57" s="9"/>
      <x:c r="I57" s="9"/>
      <x:c r="J57" s="9"/>
    </x:row>
    <x:row r="58">
      <x:c r="A58" s="9"/>
      <x:c r="B58" s="9"/>
      <x:c r="C58" s="9"/>
      <x:c r="D58" s="9"/>
      <x:c r="E58" s="9"/>
      <x:c r="F58" s="9"/>
      <x:c r="G58" s="9"/>
      <x:c r="H58" s="9"/>
      <x:c r="I58" s="9"/>
      <x:c r="J58" s="9"/>
    </x:row>
    <x:row r="59">
      <x:c r="A59" s="9"/>
      <x:c r="B59" s="9"/>
      <x:c r="C59" s="9"/>
      <x:c r="D59" s="9"/>
      <x:c r="E59" s="9"/>
      <x:c r="F59" s="9"/>
      <x:c r="G59" s="9"/>
      <x:c r="H59" s="9"/>
      <x:c r="I59" s="9"/>
      <x:c r="J59" s="9"/>
    </x:row>
    <x:row r="60">
      <x:c r="A60" s="9"/>
      <x:c r="B60" s="9"/>
      <x:c r="C60" s="9"/>
      <x:c r="D60" s="9"/>
      <x:c r="E60" s="9"/>
      <x:c r="F60" s="9"/>
      <x:c r="G60" s="9"/>
      <x:c r="H60" s="9"/>
      <x:c r="I60" s="9"/>
      <x:c r="J60" s="9"/>
    </x:row>
  </x:sheetData>
  <x:conditionalFormatting sqref="E9:E48">
    <x:cfRule type="containsText" dxfId="0" priority="1" operator="containsText" text="Fail"/>
  </x:conditionalFormatting>
  <x:dataValidations count="2">
    <x:dataValidation type="list" sqref="D9:D48">
      <x:formula1>"Unassessed,Yes,No - justified"</x:formula1>
    </x:dataValidation>
    <x:dataValidation type="list" sqref="E9:E48">
      <x:formula1>"Not tested,Pass,Partial,Fail,Not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8bc8d1181f740b0"/>
  </x:tableParts>
</x:worksheet>
</file>

<file path=xl/worksheets/sheet2.xml><?xml version="1.0" encoding="utf-8"?>
<x:worksheet xmlns:x="http://schemas.openxmlformats.org/spreadsheetml/2006/main">
  <x:sheetPr>
    <x:tabColor rgb="FF3340C7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6" hidden="0" customWidth="1"/>
    <x:col min="2" max="2" width="13" hidden="0" customWidth="1"/>
    <x:col min="3" max="3" width="14" hidden="0" customWidth="1"/>
    <x:col min="4" max="4" width="42" hidden="0" customWidth="1"/>
    <x:col min="5" max="5" width="42" hidden="0" customWidth="1"/>
    <x:col min="6" max="6" width="22" hidden="0" customWidth="1"/>
    <x:col min="7" max="7" width="16" hidden="0" customWidth="1"/>
    <x:col min="8" max="8" width="22" hidden="0" customWidth="1"/>
    <x:col min="9" max="9" width="30" hidden="0" customWidth="1"/>
    <x:col min="10" max="10" width="24" hidden="0" customWidth="1"/>
    <x:col min="11" max="11" width="16" hidden="0" customWidth="1"/>
    <x:col min="12" max="12" width="2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Actigy BPO AML findings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3" t="str">
        <x:v>Enter criteria and root cause in the finding record. Closed status requires retest evidence, approver and date.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36" customHeight="1">
      <x:c r="A8" s="8" t="str">
        <x:v>Finding ID</x:v>
      </x:c>
      <x:c r="B8" s="8" t="str">
        <x:v>Control ID</x:v>
      </x:c>
      <x:c r="C8" s="8" t="str">
        <x:v>Severity</x:v>
      </x:c>
      <x:c r="D8" s="8" t="str">
        <x:v>Condition and criteria</x:v>
      </x:c>
      <x:c r="E8" s="8" t="str">
        <x:v>Action and root cause</x:v>
      </x:c>
      <x:c r="F8" s="8" t="str">
        <x:v>Owner</x:v>
      </x:c>
      <x:c r="G8" s="8" t="str">
        <x:v>Due date</x:v>
      </x:c>
      <x:c r="H8" s="8" t="str">
        <x:v>Status</x:v>
      </x:c>
      <x:c r="I8" s="8" t="str">
        <x:v>Retest evidence</x:v>
      </x:c>
      <x:c r="J8" s="8" t="str">
        <x:v>Closure approver</x:v>
      </x:c>
      <x:c r="K8" s="8" t="str">
        <x:v>Closed on</x:v>
      </x:c>
      <x:c r="L8" s="8" t="str">
        <x:v>Closure check</x:v>
      </x:c>
    </x:row>
    <x:row r="9" ht="68" customHeight="1">
      <x:c r="A9" s="14"/>
      <x:c r="B9" s="14"/>
      <x:c r="C9" s="14"/>
      <x:c r="D9" s="14"/>
      <x:c r="E9" s="14"/>
      <x:c r="F9" s="14"/>
      <x:c r="G9" s="15"/>
      <x:c r="H9" s="14"/>
      <x:c r="I9" s="14"/>
      <x:c r="J9" s="14"/>
      <x:c r="K9" s="15"/>
      <x:c r="L9" s="13" t="str">
        <x:f>IF(A9="","",IF(H9="Closed",IF(OR(I9="",J9="",K9=""),"Missing closure evidence","Closure recorded"),"Open for follow-up"))</x:f>
      </x:c>
    </x:row>
    <x:row r="10" ht="68" customHeight="1">
      <x:c r="A10" s="14"/>
      <x:c r="B10" s="14"/>
      <x:c r="C10" s="14"/>
      <x:c r="D10" s="14"/>
      <x:c r="E10" s="14"/>
      <x:c r="F10" s="14"/>
      <x:c r="G10" s="15"/>
      <x:c r="H10" s="14"/>
      <x:c r="I10" s="14"/>
      <x:c r="J10" s="14"/>
      <x:c r="K10" s="15"/>
      <x:c r="L10" s="13" t="str">
        <x:f>IF(A10="","",IF(H10="Closed",IF(OR(I10="",J10="",K10=""),"Missing closure evidence","Closure recorded"),"Open for follow-up"))</x:f>
      </x:c>
    </x:row>
    <x:row r="11" ht="68" customHeight="1">
      <x:c r="A11" s="14"/>
      <x:c r="B11" s="14"/>
      <x:c r="C11" s="14"/>
      <x:c r="D11" s="14"/>
      <x:c r="E11" s="14"/>
      <x:c r="F11" s="14"/>
      <x:c r="G11" s="15"/>
      <x:c r="H11" s="14"/>
      <x:c r="I11" s="14"/>
      <x:c r="J11" s="14"/>
      <x:c r="K11" s="15"/>
      <x:c r="L11" s="13" t="str">
        <x:f>IF(A11="","",IF(H11="Closed",IF(OR(I11="",J11="",K11=""),"Missing closure evidence","Closure recorded"),"Open for follow-up"))</x:f>
      </x:c>
    </x:row>
    <x:row r="12" ht="68" customHeight="1">
      <x:c r="A12" s="14"/>
      <x:c r="B12" s="14"/>
      <x:c r="C12" s="14"/>
      <x:c r="D12" s="14"/>
      <x:c r="E12" s="14"/>
      <x:c r="F12" s="14"/>
      <x:c r="G12" s="15"/>
      <x:c r="H12" s="14"/>
      <x:c r="I12" s="14"/>
      <x:c r="J12" s="14"/>
      <x:c r="K12" s="15"/>
      <x:c r="L12" s="13" t="str">
        <x:f>IF(A12="","",IF(H12="Closed",IF(OR(I12="",J12="",K12=""),"Missing closure evidence","Closure recorded"),"Open for follow-up"))</x:f>
      </x:c>
    </x:row>
    <x:row r="13" ht="68" customHeight="1">
      <x:c r="A13" s="14"/>
      <x:c r="B13" s="14"/>
      <x:c r="C13" s="14"/>
      <x:c r="D13" s="14"/>
      <x:c r="E13" s="14"/>
      <x:c r="F13" s="14"/>
      <x:c r="G13" s="15"/>
      <x:c r="H13" s="14"/>
      <x:c r="I13" s="14"/>
      <x:c r="J13" s="14"/>
      <x:c r="K13" s="15"/>
      <x:c r="L13" s="13" t="str">
        <x:f>IF(A13="","",IF(H13="Closed",IF(OR(I13="",J13="",K13=""),"Missing closure evidence","Closure recorded"),"Open for follow-up"))</x:f>
      </x:c>
    </x:row>
    <x:row r="14" ht="68" customHeight="1">
      <x:c r="A14" s="14"/>
      <x:c r="B14" s="14"/>
      <x:c r="C14" s="14"/>
      <x:c r="D14" s="14"/>
      <x:c r="E14" s="14"/>
      <x:c r="F14" s="14"/>
      <x:c r="G14" s="15"/>
      <x:c r="H14" s="14"/>
      <x:c r="I14" s="14"/>
      <x:c r="J14" s="14"/>
      <x:c r="K14" s="15"/>
      <x:c r="L14" s="13" t="str">
        <x:f>IF(A14="","",IF(H14="Closed",IF(OR(I14="",J14="",K14=""),"Missing closure evidence","Closure recorded"),"Open for follow-up"))</x:f>
      </x:c>
    </x:row>
    <x:row r="15" ht="68" customHeight="1">
      <x:c r="A15" s="14"/>
      <x:c r="B15" s="14"/>
      <x:c r="C15" s="14"/>
      <x:c r="D15" s="14"/>
      <x:c r="E15" s="14"/>
      <x:c r="F15" s="14"/>
      <x:c r="G15" s="15"/>
      <x:c r="H15" s="14"/>
      <x:c r="I15" s="14"/>
      <x:c r="J15" s="14"/>
      <x:c r="K15" s="15"/>
      <x:c r="L15" s="13" t="str">
        <x:f>IF(A15="","",IF(H15="Closed",IF(OR(I15="",J15="",K15=""),"Missing closure evidence","Closure recorded"),"Open for follow-up"))</x:f>
      </x:c>
    </x:row>
    <x:row r="16" ht="68" customHeight="1">
      <x:c r="A16" s="14"/>
      <x:c r="B16" s="14"/>
      <x:c r="C16" s="14"/>
      <x:c r="D16" s="14"/>
      <x:c r="E16" s="14"/>
      <x:c r="F16" s="14"/>
      <x:c r="G16" s="15"/>
      <x:c r="H16" s="14"/>
      <x:c r="I16" s="14"/>
      <x:c r="J16" s="14"/>
      <x:c r="K16" s="15"/>
      <x:c r="L16" s="13" t="str">
        <x:f>IF(A16="","",IF(H16="Closed",IF(OR(I16="",J16="",K16=""),"Missing closure evidence","Closure recorded"),"Open for follow-up"))</x:f>
      </x:c>
    </x:row>
    <x:row r="17" ht="68" customHeight="1">
      <x:c r="A17" s="14"/>
      <x:c r="B17" s="14"/>
      <x:c r="C17" s="14"/>
      <x:c r="D17" s="14"/>
      <x:c r="E17" s="14"/>
      <x:c r="F17" s="14"/>
      <x:c r="G17" s="15"/>
      <x:c r="H17" s="14"/>
      <x:c r="I17" s="14"/>
      <x:c r="J17" s="14"/>
      <x:c r="K17" s="15"/>
      <x:c r="L17" s="13" t="str">
        <x:f>IF(A17="","",IF(H17="Closed",IF(OR(I17="",J17="",K17=""),"Missing closure evidence","Closure recorded"),"Open for follow-up"))</x:f>
      </x:c>
    </x:row>
    <x:row r="18" ht="68" customHeight="1">
      <x:c r="A18" s="14"/>
      <x:c r="B18" s="14"/>
      <x:c r="C18" s="14"/>
      <x:c r="D18" s="14"/>
      <x:c r="E18" s="14"/>
      <x:c r="F18" s="14"/>
      <x:c r="G18" s="15"/>
      <x:c r="H18" s="14"/>
      <x:c r="I18" s="14"/>
      <x:c r="J18" s="14"/>
      <x:c r="K18" s="15"/>
      <x:c r="L18" s="13" t="str">
        <x:f>IF(A18="","",IF(H18="Closed",IF(OR(I18="",J18="",K18=""),"Missing closure evidence","Closure recorded"),"Open for follow-up"))</x:f>
      </x:c>
    </x:row>
    <x:row r="19" ht="68" customHeight="1">
      <x:c r="A19" s="14"/>
      <x:c r="B19" s="14"/>
      <x:c r="C19" s="14"/>
      <x:c r="D19" s="14"/>
      <x:c r="E19" s="14"/>
      <x:c r="F19" s="14"/>
      <x:c r="G19" s="15"/>
      <x:c r="H19" s="14"/>
      <x:c r="I19" s="14"/>
      <x:c r="J19" s="14"/>
      <x:c r="K19" s="15"/>
      <x:c r="L19" s="13" t="str">
        <x:f>IF(A19="","",IF(H19="Closed",IF(OR(I19="",J19="",K19=""),"Missing closure evidence","Closure recorded"),"Open for follow-up"))</x:f>
      </x:c>
    </x:row>
    <x:row r="20" ht="68" customHeight="1">
      <x:c r="A20" s="14"/>
      <x:c r="B20" s="14"/>
      <x:c r="C20" s="14"/>
      <x:c r="D20" s="14"/>
      <x:c r="E20" s="14"/>
      <x:c r="F20" s="14"/>
      <x:c r="G20" s="15"/>
      <x:c r="H20" s="14"/>
      <x:c r="I20" s="14"/>
      <x:c r="J20" s="14"/>
      <x:c r="K20" s="15"/>
      <x:c r="L20" s="13" t="str">
        <x:f>IF(A20="","",IF(H20="Closed",IF(OR(I20="",J20="",K20=""),"Missing closure evidence","Closure recorded"),"Open for follow-up"))</x:f>
      </x:c>
    </x:row>
    <x:row r="21" ht="68" customHeight="1">
      <x:c r="A21" s="14"/>
      <x:c r="B21" s="14"/>
      <x:c r="C21" s="14"/>
      <x:c r="D21" s="14"/>
      <x:c r="E21" s="14"/>
      <x:c r="F21" s="14"/>
      <x:c r="G21" s="15"/>
      <x:c r="H21" s="14"/>
      <x:c r="I21" s="14"/>
      <x:c r="J21" s="14"/>
      <x:c r="K21" s="15"/>
      <x:c r="L21" s="13" t="str">
        <x:f>IF(A21="","",IF(H21="Closed",IF(OR(I21="",J21="",K21=""),"Missing closure evidence","Closure recorded"),"Open for follow-up"))</x:f>
      </x:c>
    </x:row>
    <x:row r="22" ht="68" customHeight="1">
      <x:c r="A22" s="14"/>
      <x:c r="B22" s="14"/>
      <x:c r="C22" s="14"/>
      <x:c r="D22" s="14"/>
      <x:c r="E22" s="14"/>
      <x:c r="F22" s="14"/>
      <x:c r="G22" s="15"/>
      <x:c r="H22" s="14"/>
      <x:c r="I22" s="14"/>
      <x:c r="J22" s="14"/>
      <x:c r="K22" s="15"/>
      <x:c r="L22" s="13" t="str">
        <x:f>IF(A22="","",IF(H22="Closed",IF(OR(I22="",J22="",K22=""),"Missing closure evidence","Closure recorded"),"Open for follow-up"))</x:f>
      </x:c>
    </x:row>
    <x:row r="23" ht="68" customHeight="1">
      <x:c r="A23" s="14"/>
      <x:c r="B23" s="14"/>
      <x:c r="C23" s="14"/>
      <x:c r="D23" s="14"/>
      <x:c r="E23" s="14"/>
      <x:c r="F23" s="14"/>
      <x:c r="G23" s="15"/>
      <x:c r="H23" s="14"/>
      <x:c r="I23" s="14"/>
      <x:c r="J23" s="14"/>
      <x:c r="K23" s="15"/>
      <x:c r="L23" s="13" t="str">
        <x:f>IF(A23="","",IF(H23="Closed",IF(OR(I23="",J23="",K23=""),"Missing closure evidence","Closure recorded"),"Open for follow-up"))</x:f>
      </x:c>
    </x:row>
    <x:row r="24" ht="68" customHeight="1">
      <x:c r="A24" s="14"/>
      <x:c r="B24" s="14"/>
      <x:c r="C24" s="14"/>
      <x:c r="D24" s="14"/>
      <x:c r="E24" s="14"/>
      <x:c r="F24" s="14"/>
      <x:c r="G24" s="15"/>
      <x:c r="H24" s="14"/>
      <x:c r="I24" s="14"/>
      <x:c r="J24" s="14"/>
      <x:c r="K24" s="15"/>
      <x:c r="L24" s="13" t="str">
        <x:f>IF(A24="","",IF(H24="Closed",IF(OR(I24="",J24="",K24=""),"Missing closure evidence","Closure recorded"),"Open for follow-up"))</x:f>
      </x:c>
    </x:row>
    <x:row r="25" ht="68" customHeight="1">
      <x:c r="A25" s="14"/>
      <x:c r="B25" s="14"/>
      <x:c r="C25" s="14"/>
      <x:c r="D25" s="14"/>
      <x:c r="E25" s="14"/>
      <x:c r="F25" s="14"/>
      <x:c r="G25" s="15"/>
      <x:c r="H25" s="14"/>
      <x:c r="I25" s="14"/>
      <x:c r="J25" s="14"/>
      <x:c r="K25" s="15"/>
      <x:c r="L25" s="13" t="str">
        <x:f>IF(A25="","",IF(H25="Closed",IF(OR(I25="",J25="",K25=""),"Missing closure evidence","Closure recorded"),"Open for follow-up"))</x:f>
      </x:c>
    </x:row>
    <x:row r="26" ht="68" customHeight="1">
      <x:c r="A26" s="14"/>
      <x:c r="B26" s="14"/>
      <x:c r="C26" s="14"/>
      <x:c r="D26" s="14"/>
      <x:c r="E26" s="14"/>
      <x:c r="F26" s="14"/>
      <x:c r="G26" s="15"/>
      <x:c r="H26" s="14"/>
      <x:c r="I26" s="14"/>
      <x:c r="J26" s="14"/>
      <x:c r="K26" s="15"/>
      <x:c r="L26" s="13" t="str">
        <x:f>IF(A26="","",IF(H26="Closed",IF(OR(I26="",J26="",K26=""),"Missing closure evidence","Closure recorded"),"Open for follow-up"))</x:f>
      </x:c>
    </x:row>
    <x:row r="27" ht="68" customHeight="1">
      <x:c r="A27" s="14"/>
      <x:c r="B27" s="14"/>
      <x:c r="C27" s="14"/>
      <x:c r="D27" s="14"/>
      <x:c r="E27" s="14"/>
      <x:c r="F27" s="14"/>
      <x:c r="G27" s="15"/>
      <x:c r="H27" s="14"/>
      <x:c r="I27" s="14"/>
      <x:c r="J27" s="14"/>
      <x:c r="K27" s="15"/>
      <x:c r="L27" s="13" t="str">
        <x:f>IF(A27="","",IF(H27="Closed",IF(OR(I27="",J27="",K27=""),"Missing closure evidence","Closure recorded"),"Open for follow-up"))</x:f>
      </x:c>
    </x:row>
    <x:row r="28" ht="68" customHeight="1">
      <x:c r="A28" s="14"/>
      <x:c r="B28" s="14"/>
      <x:c r="C28" s="14"/>
      <x:c r="D28" s="14"/>
      <x:c r="E28" s="14"/>
      <x:c r="F28" s="14"/>
      <x:c r="G28" s="15"/>
      <x:c r="H28" s="14"/>
      <x:c r="I28" s="14"/>
      <x:c r="J28" s="14"/>
      <x:c r="K28" s="15"/>
      <x:c r="L28" s="13" t="str">
        <x:f>IF(A28="","",IF(H28="Closed",IF(OR(I28="",J28="",K28=""),"Missing closure evidence","Closure recorded"),"Open for follow-up"))</x:f>
      </x:c>
    </x:row>
    <x:row r="29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9"/>
      <x:c r="L29" s="9"/>
    </x:row>
    <x:row r="30">
      <x:c r="A30" s="9"/>
      <x:c r="B30" s="9"/>
      <x:c r="C30" s="9"/>
      <x:c r="D30" s="9"/>
      <x:c r="E30" s="9"/>
      <x:c r="F30" s="9"/>
      <x:c r="G30" s="9"/>
      <x:c r="H30" s="9"/>
      <x:c r="I30" s="9"/>
      <x:c r="J30" s="9"/>
      <x:c r="K30" s="9"/>
      <x:c r="L30" s="9"/>
    </x:row>
    <x:row r="3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9"/>
      <x:c r="L31" s="9"/>
    </x:row>
    <x:row r="32">
      <x:c r="A32" s="9"/>
      <x:c r="B32" s="9"/>
      <x:c r="C32" s="9"/>
      <x:c r="D32" s="9"/>
      <x:c r="E32" s="9"/>
      <x:c r="F32" s="9"/>
      <x:c r="G32" s="9"/>
      <x:c r="H32" s="9"/>
      <x:c r="I32" s="9"/>
      <x:c r="J32" s="9"/>
      <x:c r="K32" s="9"/>
      <x:c r="L32" s="9"/>
    </x:row>
    <x:row r="33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9"/>
      <x:c r="L33" s="9"/>
    </x:row>
    <x:row r="34">
      <x:c r="A34" s="9"/>
      <x:c r="B34" s="9"/>
      <x:c r="C34" s="9"/>
      <x:c r="D34" s="9"/>
      <x:c r="E34" s="9"/>
      <x:c r="F34" s="9"/>
      <x:c r="G34" s="9"/>
      <x:c r="H34" s="9"/>
      <x:c r="I34" s="9"/>
      <x:c r="J34" s="9"/>
      <x:c r="K34" s="9"/>
      <x:c r="L34" s="9"/>
    </x:row>
    <x:row r="35">
      <x:c r="A35" s="9"/>
      <x:c r="B35" s="9"/>
      <x:c r="C35" s="9"/>
      <x:c r="D35" s="9"/>
      <x:c r="E35" s="9"/>
      <x:c r="F35" s="9"/>
      <x:c r="G35" s="9"/>
      <x:c r="H35" s="9"/>
      <x:c r="I35" s="9"/>
      <x:c r="J35" s="9"/>
      <x:c r="K35" s="9"/>
      <x:c r="L35" s="9"/>
    </x:row>
    <x:row r="36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9"/>
      <x:c r="L36" s="9"/>
    </x:row>
    <x:row r="37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9"/>
    </x:row>
    <x:row r="38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9"/>
      <x:c r="L38" s="9"/>
    </x:row>
    <x:row r="39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9"/>
      <x:c r="L39" s="9"/>
    </x:row>
    <x:row r="40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9"/>
    </x:row>
    <x:row r="4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9"/>
      <x:c r="L41" s="9"/>
    </x:row>
    <x:row r="42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9"/>
      <x:c r="L42" s="9"/>
    </x:row>
    <x:row r="43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9"/>
      <x:c r="L43" s="9"/>
    </x:row>
    <x:row r="44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9"/>
      <x:c r="L44" s="9"/>
    </x:row>
    <x:row r="45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9"/>
      <x:c r="L45" s="9"/>
    </x:row>
    <x:row r="46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9"/>
    </x:row>
    <x:row r="47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9"/>
      <x:c r="L47" s="9"/>
    </x:row>
    <x:row r="48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9"/>
      <x:c r="L48" s="9"/>
    </x:row>
    <x:row r="49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9"/>
      <x:c r="L49" s="9"/>
    </x:row>
    <x:row r="50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9"/>
      <x:c r="L50" s="9"/>
    </x:row>
    <x:row r="5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9"/>
      <x:c r="L51" s="9"/>
    </x:row>
    <x:row r="52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9"/>
      <x:c r="L52" s="9"/>
    </x:row>
    <x:row r="53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9"/>
      <x:c r="L53" s="9"/>
    </x:row>
    <x:row r="54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9"/>
      <x:c r="L54" s="9"/>
    </x:row>
    <x:row r="55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9"/>
      <x:c r="L55" s="9"/>
    </x:row>
    <x:row r="56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9"/>
      <x:c r="L56" s="9"/>
    </x:row>
    <x:row r="57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9"/>
      <x:c r="L57" s="9"/>
    </x:row>
    <x:row r="58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9"/>
      <x:c r="L58" s="9"/>
    </x:row>
    <x:row r="59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9"/>
      <x:c r="L59" s="9"/>
    </x:row>
    <x:row r="60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9"/>
      <x:c r="L60" s="9"/>
    </x:row>
  </x:sheetData>
  <x:conditionalFormatting sqref="L9:L28">
    <x:cfRule type="containsText" dxfId="1" priority="1" operator="containsText" text="Missing"/>
  </x:conditionalFormatting>
  <x:dataValidations count="2">
    <x:dataValidation type="list" sqref="C9:C28">
      <x:formula1>"Critical,High,Medium,Low"</x:formula1>
    </x:dataValidation>
    <x:dataValidation type="list" sqref="H9:H28">
      <x:formula1>"Open,In progress,Implemented,Retest required,Closed"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cef384f5022460b"/>
  </x:tableParts>
</x:worksheet>
</file>

<file path=xl/worksheets/sheet3.xml><?xml version="1.0" encoding="utf-8"?>
<x:worksheet xmlns:x="http://schemas.openxmlformats.org/spreadsheetml/2006/main">
  <x:sheetPr>
    <x:tabColor rgb="FF3340C7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5" hidden="0" customWidth="1"/>
    <x:col min="2" max="2" width="13" hidden="0" customWidth="1"/>
    <x:col min="3" max="3" width="38" hidden="0" customWidth="1"/>
    <x:col min="4" max="4" width="19" hidden="0" customWidth="1"/>
    <x:col min="5" max="5" width="24" hidden="0" customWidth="1"/>
    <x:col min="6" max="6" width="40" hidden="0" customWidth="1"/>
    <x:col min="7" max="7" width="17" hidden="0" customWidth="1"/>
    <x:col min="8" max="8" width="20" hidden="0" customWidth="1"/>
    <x:col min="9" max="9" width="20" hidden="0" customWidth="1"/>
    <x:col min="10" max="10" width="34" hidden="0" customWidth="1"/>
    <x:col min="11" max="11" width="22" hidden="0" customWidth="1"/>
    <x:col min="12" max="12" width="3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Actigy BPO AML audit sampling log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3" t="str">
        <x:v>Record selection rationale and limits. Do not extrapolate a mixed targeted sample to the full population.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36" customHeight="1">
      <x:c r="A8" s="8" t="str">
        <x:v>Sample ID</x:v>
      </x:c>
      <x:c r="B8" s="8" t="str">
        <x:v>Control ID</x:v>
      </x:c>
      <x:c r="C8" s="8" t="str">
        <x:v>Population and period</x:v>
      </x:c>
      <x:c r="D8" s="8" t="str">
        <x:v>Population count</x:v>
      </x:c>
      <x:c r="E8" s="8" t="str">
        <x:v>Selection method</x:v>
      </x:c>
      <x:c r="F8" s="8" t="str">
        <x:v>Rationale</x:v>
      </x:c>
      <x:c r="G8" s="8" t="str">
        <x:v>Sample count</x:v>
      </x:c>
      <x:c r="H8" s="8" t="str">
        <x:v>Defective records</x:v>
      </x:c>
      <x:c r="I8" s="8" t="str">
        <x:v>Sample defect rate</x:v>
      </x:c>
      <x:c r="J8" s="8" t="str">
        <x:v>Restricted record IDs</x:v>
      </x:c>
      <x:c r="K8" s="8" t="str">
        <x:v>Tester</x:v>
      </x:c>
      <x:c r="L8" s="8" t="str">
        <x:v>Limitations</x:v>
      </x:c>
    </x:row>
    <x:row r="9" ht="68" customHeight="1">
      <x:c r="A9" s="14"/>
      <x:c r="B9" s="14"/>
      <x:c r="C9" s="14"/>
      <x:c r="D9" s="17"/>
      <x:c r="E9" s="14"/>
      <x:c r="F9" s="14"/>
      <x:c r="G9" s="17"/>
      <x:c r="H9" s="17"/>
      <x:c r="I9" s="16" t="str">
        <x:f>IF(OR(G9="",H9=""),"",IF(G9=0,"n.a.",H9/G9))</x:f>
      </x:c>
      <x:c r="J9" s="14"/>
      <x:c r="K9" s="14"/>
      <x:c r="L9" s="14"/>
    </x:row>
    <x:row r="10" ht="68" customHeight="1">
      <x:c r="A10" s="14"/>
      <x:c r="B10" s="14"/>
      <x:c r="C10" s="14"/>
      <x:c r="D10" s="17"/>
      <x:c r="E10" s="14"/>
      <x:c r="F10" s="14"/>
      <x:c r="G10" s="17"/>
      <x:c r="H10" s="17"/>
      <x:c r="I10" s="16" t="str">
        <x:f>IF(OR(G10="",H10=""),"",IF(G10=0,"n.a.",H10/G10))</x:f>
      </x:c>
      <x:c r="J10" s="14"/>
      <x:c r="K10" s="14"/>
      <x:c r="L10" s="14"/>
    </x:row>
    <x:row r="11" ht="68" customHeight="1">
      <x:c r="A11" s="14"/>
      <x:c r="B11" s="14"/>
      <x:c r="C11" s="14"/>
      <x:c r="D11" s="17"/>
      <x:c r="E11" s="14"/>
      <x:c r="F11" s="14"/>
      <x:c r="G11" s="17"/>
      <x:c r="H11" s="17"/>
      <x:c r="I11" s="16" t="str">
        <x:f>IF(OR(G11="",H11=""),"",IF(G11=0,"n.a.",H11/G11))</x:f>
      </x:c>
      <x:c r="J11" s="14"/>
      <x:c r="K11" s="14"/>
      <x:c r="L11" s="14"/>
    </x:row>
    <x:row r="12" ht="68" customHeight="1">
      <x:c r="A12" s="14"/>
      <x:c r="B12" s="14"/>
      <x:c r="C12" s="14"/>
      <x:c r="D12" s="17"/>
      <x:c r="E12" s="14"/>
      <x:c r="F12" s="14"/>
      <x:c r="G12" s="17"/>
      <x:c r="H12" s="17"/>
      <x:c r="I12" s="16" t="str">
        <x:f>IF(OR(G12="",H12=""),"",IF(G12=0,"n.a.",H12/G12))</x:f>
      </x:c>
      <x:c r="J12" s="14"/>
      <x:c r="K12" s="14"/>
      <x:c r="L12" s="14"/>
    </x:row>
    <x:row r="13" ht="68" customHeight="1">
      <x:c r="A13" s="14"/>
      <x:c r="B13" s="14"/>
      <x:c r="C13" s="14"/>
      <x:c r="D13" s="17"/>
      <x:c r="E13" s="14"/>
      <x:c r="F13" s="14"/>
      <x:c r="G13" s="17"/>
      <x:c r="H13" s="17"/>
      <x:c r="I13" s="16" t="str">
        <x:f>IF(OR(G13="",H13=""),"",IF(G13=0,"n.a.",H13/G13))</x:f>
      </x:c>
      <x:c r="J13" s="14"/>
      <x:c r="K13" s="14"/>
      <x:c r="L13" s="14"/>
    </x:row>
    <x:row r="14" ht="68" customHeight="1">
      <x:c r="A14" s="14"/>
      <x:c r="B14" s="14"/>
      <x:c r="C14" s="14"/>
      <x:c r="D14" s="17"/>
      <x:c r="E14" s="14"/>
      <x:c r="F14" s="14"/>
      <x:c r="G14" s="17"/>
      <x:c r="H14" s="17"/>
      <x:c r="I14" s="16" t="str">
        <x:f>IF(OR(G14="",H14=""),"",IF(G14=0,"n.a.",H14/G14))</x:f>
      </x:c>
      <x:c r="J14" s="14"/>
      <x:c r="K14" s="14"/>
      <x:c r="L14" s="14"/>
    </x:row>
    <x:row r="15" ht="68" customHeight="1">
      <x:c r="A15" s="14"/>
      <x:c r="B15" s="14"/>
      <x:c r="C15" s="14"/>
      <x:c r="D15" s="17"/>
      <x:c r="E15" s="14"/>
      <x:c r="F15" s="14"/>
      <x:c r="G15" s="17"/>
      <x:c r="H15" s="17"/>
      <x:c r="I15" s="16" t="str">
        <x:f>IF(OR(G15="",H15=""),"",IF(G15=0,"n.a.",H15/G15))</x:f>
      </x:c>
      <x:c r="J15" s="14"/>
      <x:c r="K15" s="14"/>
      <x:c r="L15" s="14"/>
    </x:row>
    <x:row r="16" ht="68" customHeight="1">
      <x:c r="A16" s="14"/>
      <x:c r="B16" s="14"/>
      <x:c r="C16" s="14"/>
      <x:c r="D16" s="17"/>
      <x:c r="E16" s="14"/>
      <x:c r="F16" s="14"/>
      <x:c r="G16" s="17"/>
      <x:c r="H16" s="17"/>
      <x:c r="I16" s="16" t="str">
        <x:f>IF(OR(G16="",H16=""),"",IF(G16=0,"n.a.",H16/G16))</x:f>
      </x:c>
      <x:c r="J16" s="14"/>
      <x:c r="K16" s="14"/>
      <x:c r="L16" s="14"/>
    </x:row>
    <x:row r="17" ht="68" customHeight="1">
      <x:c r="A17" s="14"/>
      <x:c r="B17" s="14"/>
      <x:c r="C17" s="14"/>
      <x:c r="D17" s="17"/>
      <x:c r="E17" s="14"/>
      <x:c r="F17" s="14"/>
      <x:c r="G17" s="17"/>
      <x:c r="H17" s="17"/>
      <x:c r="I17" s="16" t="str">
        <x:f>IF(OR(G17="",H17=""),"",IF(G17=0,"n.a.",H17/G17))</x:f>
      </x:c>
      <x:c r="J17" s="14"/>
      <x:c r="K17" s="14"/>
      <x:c r="L17" s="14"/>
    </x:row>
    <x:row r="18" ht="68" customHeight="1">
      <x:c r="A18" s="14"/>
      <x:c r="B18" s="14"/>
      <x:c r="C18" s="14"/>
      <x:c r="D18" s="17"/>
      <x:c r="E18" s="14"/>
      <x:c r="F18" s="14"/>
      <x:c r="G18" s="17"/>
      <x:c r="H18" s="17"/>
      <x:c r="I18" s="16" t="str">
        <x:f>IF(OR(G18="",H18=""),"",IF(G18=0,"n.a.",H18/G18))</x:f>
      </x:c>
      <x:c r="J18" s="14"/>
      <x:c r="K18" s="14"/>
      <x:c r="L18" s="14"/>
    </x:row>
    <x:row r="19" ht="68" customHeight="1">
      <x:c r="A19" s="14"/>
      <x:c r="B19" s="14"/>
      <x:c r="C19" s="14"/>
      <x:c r="D19" s="17"/>
      <x:c r="E19" s="14"/>
      <x:c r="F19" s="14"/>
      <x:c r="G19" s="17"/>
      <x:c r="H19" s="17"/>
      <x:c r="I19" s="16" t="str">
        <x:f>IF(OR(G19="",H19=""),"",IF(G19=0,"n.a.",H19/G19))</x:f>
      </x:c>
      <x:c r="J19" s="14"/>
      <x:c r="K19" s="14"/>
      <x:c r="L19" s="14"/>
    </x:row>
    <x:row r="20" ht="68" customHeight="1">
      <x:c r="A20" s="14"/>
      <x:c r="B20" s="14"/>
      <x:c r="C20" s="14"/>
      <x:c r="D20" s="17"/>
      <x:c r="E20" s="14"/>
      <x:c r="F20" s="14"/>
      <x:c r="G20" s="17"/>
      <x:c r="H20" s="17"/>
      <x:c r="I20" s="16" t="str">
        <x:f>IF(OR(G20="",H20=""),"",IF(G20=0,"n.a.",H20/G20))</x:f>
      </x:c>
      <x:c r="J20" s="14"/>
      <x:c r="K20" s="14"/>
      <x:c r="L20" s="14"/>
    </x:row>
    <x:row r="21" ht="68" customHeight="1">
      <x:c r="A21" s="14"/>
      <x:c r="B21" s="14"/>
      <x:c r="C21" s="14"/>
      <x:c r="D21" s="17"/>
      <x:c r="E21" s="14"/>
      <x:c r="F21" s="14"/>
      <x:c r="G21" s="17"/>
      <x:c r="H21" s="17"/>
      <x:c r="I21" s="16" t="str">
        <x:f>IF(OR(G21="",H21=""),"",IF(G21=0,"n.a.",H21/G21))</x:f>
      </x:c>
      <x:c r="J21" s="14"/>
      <x:c r="K21" s="14"/>
      <x:c r="L21" s="14"/>
    </x:row>
    <x:row r="22" ht="68" customHeight="1">
      <x:c r="A22" s="14"/>
      <x:c r="B22" s="14"/>
      <x:c r="C22" s="14"/>
      <x:c r="D22" s="17"/>
      <x:c r="E22" s="14"/>
      <x:c r="F22" s="14"/>
      <x:c r="G22" s="17"/>
      <x:c r="H22" s="17"/>
      <x:c r="I22" s="16" t="str">
        <x:f>IF(OR(G22="",H22=""),"",IF(G22=0,"n.a.",H22/G22))</x:f>
      </x:c>
      <x:c r="J22" s="14"/>
      <x:c r="K22" s="14"/>
      <x:c r="L22" s="14"/>
    </x:row>
    <x:row r="23" ht="68" customHeight="1">
      <x:c r="A23" s="14"/>
      <x:c r="B23" s="14"/>
      <x:c r="C23" s="14"/>
      <x:c r="D23" s="17"/>
      <x:c r="E23" s="14"/>
      <x:c r="F23" s="14"/>
      <x:c r="G23" s="17"/>
      <x:c r="H23" s="17"/>
      <x:c r="I23" s="16" t="str">
        <x:f>IF(OR(G23="",H23=""),"",IF(G23=0,"n.a.",H23/G23))</x:f>
      </x:c>
      <x:c r="J23" s="14"/>
      <x:c r="K23" s="14"/>
      <x:c r="L23" s="14"/>
    </x:row>
    <x:row r="24" ht="68" customHeight="1">
      <x:c r="A24" s="14"/>
      <x:c r="B24" s="14"/>
      <x:c r="C24" s="14"/>
      <x:c r="D24" s="17"/>
      <x:c r="E24" s="14"/>
      <x:c r="F24" s="14"/>
      <x:c r="G24" s="17"/>
      <x:c r="H24" s="17"/>
      <x:c r="I24" s="16" t="str">
        <x:f>IF(OR(G24="",H24=""),"",IF(G24=0,"n.a.",H24/G24))</x:f>
      </x:c>
      <x:c r="J24" s="14"/>
      <x:c r="K24" s="14"/>
      <x:c r="L24" s="14"/>
    </x:row>
    <x:row r="25" ht="68" customHeight="1">
      <x:c r="A25" s="14"/>
      <x:c r="B25" s="14"/>
      <x:c r="C25" s="14"/>
      <x:c r="D25" s="17"/>
      <x:c r="E25" s="14"/>
      <x:c r="F25" s="14"/>
      <x:c r="G25" s="17"/>
      <x:c r="H25" s="17"/>
      <x:c r="I25" s="16" t="str">
        <x:f>IF(OR(G25="",H25=""),"",IF(G25=0,"n.a.",H25/G25))</x:f>
      </x:c>
      <x:c r="J25" s="14"/>
      <x:c r="K25" s="14"/>
      <x:c r="L25" s="14"/>
    </x:row>
    <x:row r="26" ht="68" customHeight="1">
      <x:c r="A26" s="14"/>
      <x:c r="B26" s="14"/>
      <x:c r="C26" s="14"/>
      <x:c r="D26" s="17"/>
      <x:c r="E26" s="14"/>
      <x:c r="F26" s="14"/>
      <x:c r="G26" s="17"/>
      <x:c r="H26" s="17"/>
      <x:c r="I26" s="16" t="str">
        <x:f>IF(OR(G26="",H26=""),"",IF(G26=0,"n.a.",H26/G26))</x:f>
      </x:c>
      <x:c r="J26" s="14"/>
      <x:c r="K26" s="14"/>
      <x:c r="L26" s="14"/>
    </x:row>
    <x:row r="27" ht="68" customHeight="1">
      <x:c r="A27" s="14"/>
      <x:c r="B27" s="14"/>
      <x:c r="C27" s="14"/>
      <x:c r="D27" s="17"/>
      <x:c r="E27" s="14"/>
      <x:c r="F27" s="14"/>
      <x:c r="G27" s="17"/>
      <x:c r="H27" s="17"/>
      <x:c r="I27" s="16" t="str">
        <x:f>IF(OR(G27="",H27=""),"",IF(G27=0,"n.a.",H27/G27))</x:f>
      </x:c>
      <x:c r="J27" s="14"/>
      <x:c r="K27" s="14"/>
      <x:c r="L27" s="14"/>
    </x:row>
    <x:row r="28" ht="68" customHeight="1">
      <x:c r="A28" s="14"/>
      <x:c r="B28" s="14"/>
      <x:c r="C28" s="14"/>
      <x:c r="D28" s="17"/>
      <x:c r="E28" s="14"/>
      <x:c r="F28" s="14"/>
      <x:c r="G28" s="17"/>
      <x:c r="H28" s="17"/>
      <x:c r="I28" s="16" t="str">
        <x:f>IF(OR(G28="",H28=""),"",IF(G28=0,"n.a.",H28/G28))</x:f>
      </x:c>
      <x:c r="J28" s="14"/>
      <x:c r="K28" s="14"/>
      <x:c r="L28" s="14"/>
    </x:row>
    <x:row r="29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9"/>
      <x:c r="L29" s="9"/>
    </x:row>
    <x:row r="30">
      <x:c r="A30" s="9"/>
      <x:c r="B30" s="9"/>
      <x:c r="C30" s="9"/>
      <x:c r="D30" s="9"/>
      <x:c r="E30" s="9"/>
      <x:c r="F30" s="9"/>
      <x:c r="G30" s="9"/>
      <x:c r="H30" s="9"/>
      <x:c r="I30" s="9"/>
      <x:c r="J30" s="9"/>
      <x:c r="K30" s="9"/>
      <x:c r="L30" s="9"/>
    </x:row>
    <x:row r="3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9"/>
      <x:c r="L31" s="9"/>
    </x:row>
    <x:row r="32">
      <x:c r="A32" s="9"/>
      <x:c r="B32" s="9"/>
      <x:c r="C32" s="9"/>
      <x:c r="D32" s="9"/>
      <x:c r="E32" s="9"/>
      <x:c r="F32" s="9"/>
      <x:c r="G32" s="9"/>
      <x:c r="H32" s="9"/>
      <x:c r="I32" s="9"/>
      <x:c r="J32" s="9"/>
      <x:c r="K32" s="9"/>
      <x:c r="L32" s="9"/>
    </x:row>
    <x:row r="33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9"/>
      <x:c r="L33" s="9"/>
    </x:row>
    <x:row r="34">
      <x:c r="A34" s="9"/>
      <x:c r="B34" s="9"/>
      <x:c r="C34" s="9"/>
      <x:c r="D34" s="9"/>
      <x:c r="E34" s="9"/>
      <x:c r="F34" s="9"/>
      <x:c r="G34" s="9"/>
      <x:c r="H34" s="9"/>
      <x:c r="I34" s="9"/>
      <x:c r="J34" s="9"/>
      <x:c r="K34" s="9"/>
      <x:c r="L34" s="9"/>
    </x:row>
    <x:row r="35">
      <x:c r="A35" s="9"/>
      <x:c r="B35" s="9"/>
      <x:c r="C35" s="9"/>
      <x:c r="D35" s="9"/>
      <x:c r="E35" s="9"/>
      <x:c r="F35" s="9"/>
      <x:c r="G35" s="9"/>
      <x:c r="H35" s="9"/>
      <x:c r="I35" s="9"/>
      <x:c r="J35" s="9"/>
      <x:c r="K35" s="9"/>
      <x:c r="L35" s="9"/>
    </x:row>
    <x:row r="36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9"/>
      <x:c r="L36" s="9"/>
    </x:row>
    <x:row r="37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9"/>
    </x:row>
    <x:row r="38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9"/>
      <x:c r="L38" s="9"/>
    </x:row>
    <x:row r="39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9"/>
      <x:c r="L39" s="9"/>
    </x:row>
    <x:row r="40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9"/>
    </x:row>
    <x:row r="4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9"/>
      <x:c r="L41" s="9"/>
    </x:row>
    <x:row r="42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9"/>
      <x:c r="L42" s="9"/>
    </x:row>
    <x:row r="43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9"/>
      <x:c r="L43" s="9"/>
    </x:row>
    <x:row r="44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9"/>
      <x:c r="L44" s="9"/>
    </x:row>
    <x:row r="45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9"/>
      <x:c r="L45" s="9"/>
    </x:row>
    <x:row r="46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9"/>
    </x:row>
    <x:row r="47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9"/>
      <x:c r="L47" s="9"/>
    </x:row>
    <x:row r="48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9"/>
      <x:c r="L48" s="9"/>
    </x:row>
    <x:row r="49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9"/>
      <x:c r="L49" s="9"/>
    </x:row>
    <x:row r="50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9"/>
      <x:c r="L50" s="9"/>
    </x:row>
    <x:row r="5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9"/>
      <x:c r="L51" s="9"/>
    </x:row>
    <x:row r="52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9"/>
      <x:c r="L52" s="9"/>
    </x:row>
    <x:row r="53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9"/>
      <x:c r="L53" s="9"/>
    </x:row>
    <x:row r="54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9"/>
      <x:c r="L54" s="9"/>
    </x:row>
    <x:row r="55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9"/>
      <x:c r="L55" s="9"/>
    </x:row>
    <x:row r="56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9"/>
      <x:c r="L56" s="9"/>
    </x:row>
    <x:row r="57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9"/>
      <x:c r="L57" s="9"/>
    </x:row>
    <x:row r="58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9"/>
      <x:c r="L58" s="9"/>
    </x:row>
    <x:row r="59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9"/>
      <x:c r="L59" s="9"/>
    </x:row>
    <x:row r="60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9"/>
      <x:c r="L60" s="9"/>
    </x:row>
  </x:sheetData>
  <x:conditionalFormatting sqref="I9:I28">
    <x:cfRule type="cellIs" dxfId="2" priority="1" operator="greaterThan">
      <x:formula>1</x:formula>
    </x:cfRule>
  </x:conditionalFormatting>
  <x:dataValidations count="1">
    <x:dataValidation type="list" sqref="E9:E28">
      <x:formula1>"Random,Targeted,Full population,Other - explain"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a6c7551984f4831"/>
  </x:tableParts>
</x:worksheet>
</file>

<file path=xl/worksheets/sheet4.xml><?xml version="1.0" encoding="utf-8"?>
<x:worksheet xmlns:x="http://schemas.openxmlformats.org/spreadsheetml/2006/main">
  <x:sheetPr>
    <x:tabColor rgb="FF3340C7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2" hidden="0" customWidth="1"/>
    <x:col min="2" max="2" width="28" hidden="0" customWidth="1"/>
    <x:col min="3" max="3" width="33" hidden="0" customWidth="1"/>
    <x:col min="4" max="4" width="48" hidden="0" customWidth="1"/>
    <x:col min="5" max="5" width="72" hidden="0" customWidth="1"/>
    <x:col min="6" max="6" width="49" hidden="0" customWidth="1"/>
    <x:col min="7" max="7" width="60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>
      <x:c r="A2" s="2" t="str">
        <x:v>Actigy BPO AML audit test procedures</x:v>
      </x:c>
      <x:c r="B2" s="1"/>
      <x:c r="C2" s="1"/>
      <x:c r="D2" s="1"/>
      <x:c r="E2" s="1"/>
      <x:c r="F2" s="1"/>
      <x:c r="G2" s="1"/>
    </x:row>
    <x:row r="3">
      <x:c r="A3" s="3" t="str">
        <x:v>Original proposed procedures. Source links give context, not a claim that every test is legally required.</x:v>
      </x:c>
      <x:c r="B3" s="1"/>
      <x:c r="C3" s="1"/>
      <x:c r="D3" s="1"/>
      <x:c r="E3" s="1"/>
      <x:c r="F3" s="1"/>
      <x:c r="G3" s="1"/>
    </x:row>
    <x:row r="4">
      <x:c r="A4" s="1"/>
      <x:c r="B4" s="1"/>
      <x:c r="C4" s="1"/>
      <x:c r="D4" s="1"/>
      <x:c r="E4" s="1"/>
      <x:c r="F4" s="1"/>
      <x:c r="G4" s="1"/>
    </x:row>
    <x:row r="5">
      <x:c r="A5" s="1"/>
      <x:c r="B5" s="1"/>
      <x:c r="C5" s="1"/>
      <x:c r="D5" s="1"/>
      <x:c r="E5" s="1"/>
      <x:c r="F5" s="1"/>
      <x:c r="G5" s="1"/>
    </x:row>
    <x:row r="6">
      <x:c r="A6" s="1"/>
      <x:c r="B6" s="1"/>
      <x:c r="C6" s="1"/>
      <x:c r="D6" s="1"/>
      <x:c r="E6" s="1"/>
      <x:c r="F6" s="1"/>
      <x:c r="G6" s="1"/>
    </x:row>
    <x:row r="7">
      <x:c r="A7" s="1"/>
      <x:c r="B7" s="1"/>
      <x:c r="C7" s="1"/>
      <x:c r="D7" s="1"/>
      <x:c r="E7" s="1"/>
      <x:c r="F7" s="1"/>
      <x:c r="G7" s="1"/>
    </x:row>
    <x:row r="8" ht="36" customHeight="1">
      <x:c r="A8" s="8" t="str">
        <x:v>Control ID</x:v>
      </x:c>
      <x:c r="B8" s="8" t="str">
        <x:v>Control area</x:v>
      </x:c>
      <x:c r="C8" s="8" t="str">
        <x:v>Check</x:v>
      </x:c>
      <x:c r="D8" s="8" t="str">
        <x:v>Evidence to request</x:v>
      </x:c>
      <x:c r="E8" s="8" t="str">
        <x:v>Suggested test</x:v>
      </x:c>
      <x:c r="F8" s="8" t="str">
        <x:v>Failure to look for</x:v>
      </x:c>
      <x:c r="G8" s="8" t="str">
        <x:v>Reference context</x:v>
      </x:c>
    </x:row>
    <x:row r="9" ht="110" customHeight="1">
      <x:c r="A9" s="13" t="str">
        <x:v>G01</x:v>
      </x:c>
      <x:c r="B9" s="13" t="str">
        <x:v>Governance and audit scope</x:v>
      </x:c>
      <x:c r="C9" s="13" t="str">
        <x:v>Define the entity and rules</x:v>
      </x:c>
      <x:c r="D9" s="13" t="str">
        <x:v>Entity register, licences, product map and obligation inventory</x:v>
      </x:c>
      <x:c r="E9" s="13" t="str">
        <x:v>Trace each in-scope product and jurisdiction to an accountable owner. Record exclusions and why they apply.</x:v>
      </x:c>
      <x:c r="F9" s="13" t="str">
        <x:v>A group policy hides entity-specific requirements.</x:v>
      </x:c>
      <x:c r="G9" s="13" t="str">
        <x:v>https://bsaaml.ffiec.gov/manual/AssessingTheBSAAMLComplianceProgram/02</x:v>
      </x:c>
    </x:row>
    <x:row r="10" ht="110" customHeight="1">
      <x:c r="A10" s="13" t="str">
        <x:v>G02</x:v>
      </x:c>
      <x:c r="B10" s="13" t="str">
        <x:v>Governance and audit scope</x:v>
      </x:c>
      <x:c r="C10" s="13" t="str">
        <x:v>Confirm decision authority</x:v>
      </x:c>
      <x:c r="D10" s="13" t="str">
        <x:v>Approved AML program, delegation matrix and committee records</x:v>
      </x:c>
      <x:c r="E10" s="13" t="str">
        <x:v>Compare actual approvals with permitted authority. Check escalation cover during absence.</x:v>
      </x:c>
      <x:c r="F10" s="13" t="str">
        <x:v>A processor makes a decision reserved for the compliance officer.</x:v>
      </x:c>
      <x:c r="G10" s="13" t="str">
        <x:v>https://bsaaml.ffiec.gov/manual/AssessingTheBSAAMLComplianceProgram/02</x:v>
      </x:c>
    </x:row>
    <x:row r="11" ht="110" customHeight="1">
      <x:c r="A11" s="13" t="str">
        <x:v>G03</x:v>
      </x:c>
      <x:c r="B11" s="13" t="str">
        <x:v>Governance and audit scope</x:v>
      </x:c>
      <x:c r="C11" s="13" t="str">
        <x:v>Set an independent review</x:v>
      </x:c>
      <x:c r="D11" s="13" t="str">
        <x:v>Audit charter, reviewer credentials and conflict declaration</x:v>
      </x:c>
      <x:c r="E11" s="13" t="str">
        <x:v>Check whether reviewers operate, design or approve the controls they are testing. Resolve conflicts before relying on conclusions.</x:v>
      </x:c>
      <x:c r="F11" s="13" t="str">
        <x:v>Operational QA is labelled independent audit.</x:v>
      </x:c>
      <x:c r="G11" s="13" t="str">
        <x:v>https://bsaaml.ffiec.gov/manual/AssessingTheBSAAMLComplianceProgram/03</x:v>
      </x:c>
    </x:row>
    <x:row r="12" ht="110" customHeight="1">
      <x:c r="A12" s="13" t="str">
        <x:v>G04</x:v>
      </x:c>
      <x:c r="B12" s="13" t="str">
        <x:v>Governance and audit scope</x:v>
      </x:c>
      <x:c r="C12" s="13" t="str">
        <x:v>Define the period and follow-up</x:v>
      </x:c>
      <x:c r="D12" s="13" t="str">
        <x:v>Scope memo, prior findings and change register</x:v>
      </x:c>
      <x:c r="E12" s="13" t="str">
        <x:v>List period, systems, acquired books and open issues. Explain what is excluded and who will test it.</x:v>
      </x:c>
      <x:c r="F12" s="13" t="str">
        <x:v>A material new product never enters the scope.</x:v>
      </x:c>
      <x:c r="G12" s="13" t="str">
        <x:v>https://bsaaml.ffiec.gov/manual/AssessingTheBSAAMLComplianceProgram/02</x:v>
      </x:c>
    </x:row>
    <x:row r="13" ht="110" customHeight="1">
      <x:c r="A13" s="13" t="str">
        <x:v>R01</x:v>
      </x:c>
      <x:c r="B13" s="13" t="str">
        <x:v>Risk assessment and change</x:v>
      </x:c>
      <x:c r="C13" s="13" t="str">
        <x:v>Match risk to the customer book</x:v>
      </x:c>
      <x:c r="D13" s="13" t="str">
        <x:v>Risk assessment and customer, product and geography inventories</x:v>
      </x:c>
      <x:c r="E13" s="13" t="str">
        <x:v>Reconcile the assessment population to current business activity. Investigate unmapped segments.</x:v>
      </x:c>
      <x:c r="F13" s="13" t="str">
        <x:v>A legacy risk assessment omits a new payment route.</x:v>
      </x:c>
      <x:c r="G13" s="13" t="str">
        <x:v>https://bsaaml.ffiec.gov/manual/AssessingTheBSAAMLComplianceProgram/02</x:v>
      </x:c>
    </x:row>
    <x:row r="14" ht="110" customHeight="1">
      <x:c r="A14" s="13" t="str">
        <x:v>R02</x:v>
      </x:c>
      <x:c r="B14" s="13" t="str">
        <x:v>Risk assessment and change</x:v>
      </x:c>
      <x:c r="C14" s="13" t="str">
        <x:v>Review risk rating overrides</x:v>
      </x:c>
      <x:c r="D14" s="13" t="str">
        <x:v>Methodology, override log and approval history</x:v>
      </x:c>
      <x:c r="E14" s="13" t="str">
        <x:v>Select overrides in both directions. Check evidence, authority and impact on review frequency.</x:v>
      </x:c>
      <x:c r="F14" s="13" t="str">
        <x:v>A lower rating suppresses enhanced review without support.</x:v>
      </x:c>
      <x:c r="G14" s="13" t="str">
        <x:v>https://bsaaml.ffiec.gov/manual/AssessingTheBSAAMLComplianceProgram/02</x:v>
      </x:c>
    </x:row>
    <x:row r="15" ht="110" customHeight="1">
      <x:c r="A15" s="13" t="str">
        <x:v>R03</x:v>
      </x:c>
      <x:c r="B15" s="13" t="str">
        <x:v>Risk assessment and change</x:v>
      </x:c>
      <x:c r="C15" s="13" t="str">
        <x:v>Track regulatory changes</x:v>
      </x:c>
      <x:c r="D15" s="13" t="str">
        <x:v>Change register, applicability analysis and implementation records</x:v>
      </x:c>
      <x:c r="E15" s="13" t="str">
        <x:v>Trace a recent relevant change from assessment through procedure, system configuration and training.</x:v>
      </x:c>
      <x:c r="F15" s="13" t="str">
        <x:v>A rule change is logged but never implemented.</x:v>
      </x:c>
      <x:c r="G15" s="13" t="str">
        <x:v>https://bsaaml.ffiec.gov/manual/AssessingTheBSAAMLComplianceProgram/02</x:v>
      </x:c>
    </x:row>
    <x:row r="16" ht="110" customHeight="1">
      <x:c r="A16" s="13" t="str">
        <x:v>R04</x:v>
      </x:c>
      <x:c r="B16" s="13" t="str">
        <x:v>Risk assessment and change</x:v>
      </x:c>
      <x:c r="C16" s="13" t="str">
        <x:v>Test emerging exposures</x:v>
      </x:c>
      <x:c r="D16" s="13" t="str">
        <x:v>New product approval, typology review and control mapping</x:v>
      </x:c>
      <x:c r="E16" s="13" t="str">
        <x:v>Select an applicable emerging risk, such as digital-asset exposure, and check its assigned controls and owner.</x:v>
      </x:c>
      <x:c r="F16" s="13" t="str">
        <x:v>The risk appears in a presentation but nowhere in operations.</x:v>
      </x:c>
      <x:c r="G16" s="13" t="str">
        <x:v>https://www.fatf-gafi.org/en/news/targeted-updated-va-vasps-2026.html
https://bsaaml.ffiec.gov/manual/AssessingTheBSAAMLComplianceProgram/02</x:v>
      </x:c>
    </x:row>
    <x:row r="17" ht="110" customHeight="1">
      <x:c r="A17" s="13" t="str">
        <x:v>C01</x:v>
      </x:c>
      <x:c r="B17" s="13" t="str">
        <x:v>Customer identification and ownership</x:v>
      </x:c>
      <x:c r="C17" s="13" t="str">
        <x:v>Reperform identity checks</x:v>
      </x:c>
      <x:c r="D17" s="13" t="str">
        <x:v>Customer file, verification evidence and exception history</x:v>
      </x:c>
      <x:c r="E17" s="13" t="str">
        <x:v>Compare captured identity fields with source evidence and the applicable CIP or KYC procedure.</x:v>
      </x:c>
      <x:c r="F17" s="13" t="str">
        <x:v>A completed status has no retrievable verification evidence.</x:v>
      </x:c>
      <x:c r="G17" s="13" t="str">
        <x:v>https://bsaaml.ffiec.gov/manual/AssessingComplianceWithBSARegulatoryRequirements/01</x:v>
      </x:c>
    </x:row>
    <x:row r="18" ht="110" customHeight="1">
      <x:c r="A18" s="13" t="str">
        <x:v>C02</x:v>
      </x:c>
      <x:c r="B18" s="13" t="str">
        <x:v>Customer identification and ownership</x:v>
      </x:c>
      <x:c r="C18" s="13" t="str">
        <x:v>Test ownership triggers</x:v>
      </x:c>
      <x:c r="D18" s="13" t="str">
        <x:v>Ownership evidence, relationship history and current CDD policy</x:v>
      </x:c>
      <x:c r="E18" s="13" t="str">
        <x:v>For covered US institutions, test first-account, reliability-concern and risk-based update triggers under FIN-2026-R001.</x:v>
      </x:c>
      <x:c r="F18" s="13" t="str">
        <x:v>A repeat account is treated as exempt from every ownership check.</x:v>
      </x:c>
      <x:c r="G18" s="13" t="str">
        <x:v>https://www.fincen.gov/system/files/2026-02/FinCEN-Order-CCDExceptiveRelief.pdf</x:v>
      </x:c>
    </x:row>
    <x:row r="19" ht="110" customHeight="1">
      <x:c r="A19" s="13" t="str">
        <x:v>C03</x:v>
      </x:c>
      <x:c r="B19" s="13" t="str">
        <x:v>Customer identification and ownership</x:v>
      </x:c>
      <x:c r="C19" s="13" t="str">
        <x:v>Resolve conflicting data</x:v>
      </x:c>
      <x:c r="D19" s="13" t="str">
        <x:v>Customer declarations, registry extracts and discrepancy records</x:v>
      </x:c>
      <x:c r="E19" s="13" t="str">
        <x:v>Follow conflicting names, ownership or identifiers to a recorded resolution or named escalation.</x:v>
      </x:c>
      <x:c r="F19" s="13" t="str">
        <x:v>Contradictions remain in a file marked complete.</x:v>
      </x:c>
      <x:c r="G19" s="13" t="str">
        <x:v>https://bsaaml.ffiec.gov/manual/AssessingComplianceWithBSARegulatoryRequirements/01</x:v>
      </x:c>
    </x:row>
    <x:row r="20" ht="110" customHeight="1">
      <x:c r="A20" s="13" t="str">
        <x:v>C04</x:v>
      </x:c>
      <x:c r="B20" s="13" t="str">
        <x:v>Customer identification and ownership</x:v>
      </x:c>
      <x:c r="C20" s="13" t="str">
        <x:v>Control failed verification</x:v>
      </x:c>
      <x:c r="D20" s="13" t="str">
        <x:v>Pending queue, restrictions and approved exception records</x:v>
      </x:c>
      <x:c r="E20" s="13" t="str">
        <x:v>Review unresolved and rejected cases as well as completed ones. Trace the approved outcome.</x:v>
      </x:c>
      <x:c r="F20" s="13" t="str">
        <x:v>Pending files disappear from management reporting.</x:v>
      </x:c>
      <x:c r="G20" s="13" t="str">
        <x:v>https://bsaaml.ffiec.gov/manual/AssessingComplianceWithBSARegulatoryRequirements/01</x:v>
      </x:c>
    </x:row>
    <x:row r="21" ht="110" customHeight="1">
      <x:c r="A21" s="13" t="str">
        <x:v>D01</x:v>
      </x:c>
      <x:c r="B21" s="13" t="str">
        <x:v>Enhanced review and refresh</x:v>
      </x:c>
      <x:c r="C21" s="13" t="str">
        <x:v>Support enhanced due diligence</x:v>
      </x:c>
      <x:c r="D21" s="13" t="str">
        <x:v>Risk trigger, source evidence and approval record</x:v>
      </x:c>
      <x:c r="E21" s="13" t="str">
        <x:v>Select high-risk relationships. Check that the enhanced work addresses the actual risk and follows policy.</x:v>
      </x:c>
      <x:c r="F21" s="13" t="str">
        <x:v>A generic questionnaire substitutes for risk-specific review.</x:v>
      </x:c>
      <x:c r="G21" s="13" t="str">
        <x:v>https://bsaaml.ffiec.gov/manual/AssessingComplianceWithBSARegulatoryRequirements/02</x:v>
      </x:c>
    </x:row>
    <x:row r="22" ht="110" customHeight="1">
      <x:c r="A22" s="13" t="str">
        <x:v>D02</x:v>
      </x:c>
      <x:c r="B22" s="13" t="str">
        <x:v>Enhanced review and refresh</x:v>
      </x:c>
      <x:c r="C22" s="13" t="str">
        <x:v>Make refresh triggers visible</x:v>
      </x:c>
      <x:c r="D22" s="13" t="str">
        <x:v>Review schedule and event-triggered refresh queue</x:v>
      </x:c>
      <x:c r="E22" s="13" t="str">
        <x:v>Check scheduled and event-driven updates, including changes in ownership or activity.</x:v>
      </x:c>
      <x:c r="F22" s="13" t="str">
        <x:v>Only calendar reviews enter the queue.</x:v>
      </x:c>
      <x:c r="G22" s="13" t="str">
        <x:v>https://bsaaml.ffiec.gov/manual/AssessingComplianceWithBSARegulatoryRequirements/02</x:v>
      </x:c>
    </x:row>
    <x:row r="23" ht="110" customHeight="1">
      <x:c r="A23" s="13" t="str">
        <x:v>D03</x:v>
      </x:c>
      <x:c r="B23" s="13" t="str">
        <x:v>Enhanced review and refresh</x:v>
      </x:c>
      <x:c r="C23" s="13" t="str">
        <x:v>Measure overdue work</x:v>
      </x:c>
      <x:c r="D23" s="13" t="str">
        <x:v>Ageing report, risk tier and escalation records</x:v>
      </x:c>
      <x:c r="E23" s="13" t="str">
        <x:v>Reconcile overdue counts to source cases. Review oldest high-risk items and approved interim controls.</x:v>
      </x:c>
      <x:c r="F23" s="13" t="str">
        <x:v>Averages conceal the oldest high-risk cases.</x:v>
      </x:c>
      <x:c r="G23" s="13" t="str">
        <x:v>https://bsaaml.ffiec.gov/manual/AssessingComplianceWithBSARegulatoryRequirements/02</x:v>
      </x:c>
    </x:row>
    <x:row r="24" ht="110" customHeight="1">
      <x:c r="A24" s="13" t="str">
        <x:v>D04</x:v>
      </x:c>
      <x:c r="B24" s="13" t="str">
        <x:v>Enhanced review and refresh</x:v>
      </x:c>
      <x:c r="C24" s="13" t="str">
        <x:v>Separate file repair from acceptance</x:v>
      </x:c>
      <x:c r="D24" s="13" t="str">
        <x:v>Remediation record, QA result and client decision</x:v>
      </x:c>
      <x:c r="E24" s="13" t="str">
        <x:v>Trace a repaired file to QA and any separate customer decision. Preserve unresolved gaps.</x:v>
      </x:c>
      <x:c r="F24" s="13" t="str">
        <x:v>File preparation is counted as customer acceptance.</x:v>
      </x:c>
      <x:c r="G24" s="13" t="str">
        <x:v>https://actigy.com/services/kyc-remediation/</x:v>
      </x:c>
    </x:row>
    <x:row r="25" ht="110" customHeight="1">
      <x:c r="A25" s="13" t="str">
        <x:v>S01</x:v>
      </x:c>
      <x:c r="B25" s="13" t="str">
        <x:v>Sanctions and screening</x:v>
      </x:c>
      <x:c r="C25" s="13" t="str">
        <x:v>Verify list coverage and updates</x:v>
      </x:c>
      <x:c r="D25" s="13" t="str">
        <x:v>Applicable-list inventory, update logs and failed update alerts</x:v>
      </x:c>
      <x:c r="E25" s="13" t="str">
        <x:v>Trace a relevant list update to the screening engine and any required rescreening.</x:v>
      </x:c>
      <x:c r="F25" s="13" t="str">
        <x:v>A failed update receives no escalation.</x:v>
      </x:c>
      <x:c r="G25" s="13" t="str">
        <x:v>https://ofac.treasury.gov/recent-actions/20190502_33</x:v>
      </x:c>
    </x:row>
    <x:row r="26" ht="110" customHeight="1">
      <x:c r="A26" s="13" t="str">
        <x:v>S02</x:v>
      </x:c>
      <x:c r="B26" s="13" t="str">
        <x:v>Sanctions and screening</x:v>
      </x:c>
      <x:c r="C26" s="13" t="str">
        <x:v>Test matching behaviour</x:v>
      </x:c>
      <x:c r="D26" s="13" t="str">
        <x:v>Approved test cases, configuration and change history</x:v>
      </x:c>
      <x:c r="E26" s="13" t="str">
        <x:v>Run controlled known-match and non-match tests, including permitted spelling variants. Record limitations.</x:v>
      </x:c>
      <x:c r="F26" s="13" t="str">
        <x:v>Tuning removes valid matches while lowering the alert count.</x:v>
      </x:c>
      <x:c r="G26" s="13" t="str">
        <x:v>https://ofac.treasury.gov/recent-actions/20190502_33</x:v>
      </x:c>
    </x:row>
    <x:row r="27" ht="110" customHeight="1">
      <x:c r="A27" s="13" t="str">
        <x:v>S03</x:v>
      </x:c>
      <x:c r="B27" s="13" t="str">
        <x:v>Sanctions and screening</x:v>
      </x:c>
      <x:c r="C27" s="13" t="str">
        <x:v>Review hit dispositions</x:v>
      </x:c>
      <x:c r="D27" s="13" t="str">
        <x:v>Screening result, identifiers, rationale and approval</x:v>
      </x:c>
      <x:c r="E27" s="13" t="str">
        <x:v>Select cleared and escalated hits. Check that evidence supports the decision within authority limits.</x:v>
      </x:c>
      <x:c r="F27" s="13" t="str">
        <x:v>A hit is cleared because the queue is old.</x:v>
      </x:c>
      <x:c r="G27" s="13" t="str">
        <x:v>https://ofac.treasury.gov/recent-actions/20190502_33</x:v>
      </x:c>
    </x:row>
    <x:row r="28" ht="110" customHeight="1">
      <x:c r="A28" s="13" t="str">
        <x:v>S04</x:v>
      </x:c>
      <x:c r="B28" s="13" t="str">
        <x:v>Sanctions and screening</x:v>
      </x:c>
      <x:c r="C28" s="13" t="str">
        <x:v>Separate screening risk types</x:v>
      </x:c>
      <x:c r="D28" s="13" t="str">
        <x:v>Sanctions, PEP and adverse-media procedures</x:v>
      </x:c>
      <x:c r="E28" s="13" t="str">
        <x:v>Confirm distinct handling for sanctions restrictions, politically exposed persons and media risk.</x:v>
      </x:c>
      <x:c r="F28" s="13" t="str">
        <x:v>A PEP match is automatically treated as a sanctions prohibition.</x:v>
      </x:c>
      <x:c r="G28" s="13" t="str">
        <x:v>https://ofac.treasury.gov/recent-actions/20190502_33</x:v>
      </x:c>
    </x:row>
    <x:row r="29" ht="110" customHeight="1">
      <x:c r="A29" s="13" t="str">
        <x:v>M01</x:v>
      </x:c>
      <x:c r="B29" s="13" t="str">
        <x:v>Monitoring and data integrity</x:v>
      </x:c>
      <x:c r="C29" s="13" t="str">
        <x:v>Reconcile source data</x:v>
      </x:c>
      <x:c r="D29" s="13" t="str">
        <x:v>Transaction totals, interfaces, rejected records and ingestion logs</x:v>
      </x:c>
      <x:c r="E29" s="13" t="str">
        <x:v>Reconcile counts and values across the source and monitoring population. Investigate missing records.</x:v>
      </x:c>
      <x:c r="F29" s="13" t="str">
        <x:v>The system looks quiet because an input feed failed.</x:v>
      </x:c>
      <x:c r="G29" s="13" t="str">
        <x:v>https://bsaaml.ffiec.gov/manual/AssessingComplianceWithBSARegulatoryRequirements/04</x:v>
      </x:c>
    </x:row>
    <x:row r="30" ht="110" customHeight="1">
      <x:c r="A30" s="13" t="str">
        <x:v>M02</x:v>
      </x:c>
      <x:c r="B30" s="13" t="str">
        <x:v>Monitoring and data integrity</x:v>
      </x:c>
      <x:c r="C30" s="13" t="str">
        <x:v>Map scenarios to risk</x:v>
      </x:c>
      <x:c r="D30" s="13" t="str">
        <x:v>Scenario inventory, typologies and threshold approvals</x:v>
      </x:c>
      <x:c r="E30" s="13" t="str">
        <x:v>Link active scenarios to applicable risks. Inspect gaps, disabled rules and unexplained exclusions.</x:v>
      </x:c>
      <x:c r="F30" s="13" t="str">
        <x:v>A major product has no documented monitoring coverage.</x:v>
      </x:c>
      <x:c r="G30" s="13" t="str">
        <x:v>https://bsaaml.ffiec.gov/manual/AssessingComplianceWithBSARegulatoryRequirements/04</x:v>
      </x:c>
    </x:row>
    <x:row r="31" ht="110" customHeight="1">
      <x:c r="A31" s="13" t="str">
        <x:v>M03</x:v>
      </x:c>
      <x:c r="B31" s="13" t="str">
        <x:v>Monitoring and data integrity</x:v>
      </x:c>
      <x:c r="C31" s="13" t="str">
        <x:v>Challenge changes and automation</x:v>
      </x:c>
      <x:c r="D31" s="13" t="str">
        <x:v>Change approvals, validation evidence and version logs</x:v>
      </x:c>
      <x:c r="E31" s="13" t="str">
        <x:v>Replay agreed test cases after a rule or model change. Include override handling and approved human review.</x:v>
      </x:c>
      <x:c r="F31" s="13" t="str">
        <x:v>A model update changes dispositions without an audit trail.</x:v>
      </x:c>
      <x:c r="G31" s="13" t="str">
        <x:v>https://bsaaml.ffiec.gov/manual/AssessingComplianceWithBSARegulatoryRequirements/04</x:v>
      </x:c>
    </x:row>
    <x:row r="32" ht="110" customHeight="1">
      <x:c r="A32" s="13" t="str">
        <x:v>M04</x:v>
      </x:c>
      <x:c r="B32" s="13" t="str">
        <x:v>Monitoring and data integrity</x:v>
      </x:c>
      <x:c r="C32" s="13" t="str">
        <x:v>Inspect work outside alerts</x:v>
      </x:c>
      <x:c r="D32" s="13" t="str">
        <x:v>Below-threshold tests, manual referrals and rejected records</x:v>
      </x:c>
      <x:c r="E32" s="13" t="str">
        <x:v>Use risk-based targeted testing to check what alert-only samples would miss. State the limits of the test.</x:v>
      </x:c>
      <x:c r="F32" s="13" t="str">
        <x:v>Reviewing generated alerts is treated as proof of complete detection.</x:v>
      </x:c>
      <x:c r="G32" s="13" t="str">
        <x:v>https://bsaaml.ffiec.gov/manual/AssessingComplianceWithBSARegulatoryRequirements/04</x:v>
      </x:c>
    </x:row>
    <x:row r="33" ht="110" customHeight="1">
      <x:c r="A33" s="13" t="str">
        <x:v>I01</x:v>
      </x:c>
      <x:c r="B33" s="13" t="str">
        <x:v>Investigation and reporting</x:v>
      </x:c>
      <x:c r="C33" s="13" t="str">
        <x:v>Trace a case chronology</x:v>
      </x:c>
      <x:c r="D33" s="13" t="str">
        <x:v>Alert, investigation steps, evidence and disposition timestamps</x:v>
      </x:c>
      <x:c r="E33" s="13" t="str">
        <x:v>Reconstruct selected cases from detection to authorized outcome. Assess unexplained delays.</x:v>
      </x:c>
      <x:c r="F33" s="13" t="str">
        <x:v>The chronology cannot establish who acted and when.</x:v>
      </x:c>
      <x:c r="G33" s="13" t="str">
        <x:v>https://www.fincen.gov/system/files/2025-10/SAR-FAQs-October-2025.pdf</x:v>
      </x:c>
    </x:row>
    <x:row r="34" ht="110" customHeight="1">
      <x:c r="A34" s="13" t="str">
        <x:v>I02</x:v>
      </x:c>
      <x:c r="B34" s="13" t="str">
        <x:v>Investigation and reporting</x:v>
      </x:c>
      <x:c r="C34" s="13" t="str">
        <x:v>Test reporting obligations</x:v>
      </x:c>
      <x:c r="D34" s="13" t="str">
        <x:v>Applicable reporting rules, due-date logic and filing acknowledgements</x:v>
      </x:c>
      <x:c r="E34" s="13" t="str">
        <x:v>Check selected filing decisions and deadlines against the entity-specific requirements and current guidance.</x:v>
      </x:c>
      <x:c r="F34" s="13" t="str">
        <x:v>An internal service target is mistaken for a legal deadline.</x:v>
      </x:c>
      <x:c r="G34" s="13" t="str">
        <x:v>https://www.fincen.gov/system/files/2025-10/SAR-FAQs-October-2025.pdf</x:v>
      </x:c>
    </x:row>
    <x:row r="35" ht="110" customHeight="1">
      <x:c r="A35" s="13" t="str">
        <x:v>I03</x:v>
      </x:c>
      <x:c r="B35" s="13" t="str">
        <x:v>Investigation and reporting</x:v>
      </x:c>
      <x:c r="C35" s="13" t="str">
        <x:v>Check narrative evidence</x:v>
      </x:c>
      <x:c r="D35" s="13" t="str">
        <x:v>Draft, source transactions and reviewer comments</x:v>
      </x:c>
      <x:c r="E35" s="13" t="str">
        <x:v>Compare material statements with source records. Verify authorized review of any automated draft.</x:v>
      </x:c>
      <x:c r="F35" s="13" t="str">
        <x:v>A fluent narrative contains unsupported facts.</x:v>
      </x:c>
      <x:c r="G35" s="13" t="str">
        <x:v>https://www.fincen.gov/system/files/2025-10/SAR-FAQs-October-2025.pdf</x:v>
      </x:c>
    </x:row>
    <x:row r="36" ht="110" customHeight="1">
      <x:c r="A36" s="13" t="str">
        <x:v>I04</x:v>
      </x:c>
      <x:c r="B36" s="13" t="str">
        <x:v>Investigation and reporting</x:v>
      </x:c>
      <x:c r="C36" s="13" t="str">
        <x:v>Protect reporting confidentiality</x:v>
      </x:c>
      <x:c r="D36" s="13" t="str">
        <x:v>Access list, transfer controls and training evidence</x:v>
      </x:c>
      <x:c r="E36" s="13" t="str">
        <x:v>Test access restrictions and approved sharing routes. Use redacted references in general-purpose audit logs.</x:v>
      </x:c>
      <x:c r="F36" s="13" t="str">
        <x:v>A public or broadly shared tracker exposes a SAR or its existence.</x:v>
      </x:c>
      <x:c r="G36" s="13" t="str">
        <x:v>https://www.fincen.gov/system/files/2025-10/SAR-FAQs-October-2025.pdf</x:v>
      </x:c>
    </x:row>
    <x:row r="37" ht="110" customHeight="1">
      <x:c r="A37" s="13" t="str">
        <x:v>O01</x:v>
      </x:c>
      <x:c r="B37" s="13" t="str">
        <x:v>Records and outsourced operations</x:v>
      </x:c>
      <x:c r="C37" s="13" t="str">
        <x:v>Retrieve the evidence</x:v>
      </x:c>
      <x:c r="D37" s="13" t="str">
        <x:v>Retention schedule, source links and access logs</x:v>
      </x:c>
      <x:c r="E37" s="13" t="str">
        <x:v>Retrieve a historical sample under approved access. Check integrity and applicable retention requirements.</x:v>
      </x:c>
      <x:c r="F37" s="13" t="str">
        <x:v>A dashboard status survives but its supporting record does not.</x:v>
      </x:c>
      <x:c r="G37" s="13" t="str">
        <x:v>https://bsaaml.ffiec.gov/manual/AssessingTheBSAAMLComplianceProgram/02</x:v>
      </x:c>
    </x:row>
    <x:row r="38" ht="110" customHeight="1">
      <x:c r="A38" s="13" t="str">
        <x:v>O02</x:v>
      </x:c>
      <x:c r="B38" s="13" t="str">
        <x:v>Records and outsourced operations</x:v>
      </x:c>
      <x:c r="C38" s="13" t="str">
        <x:v>Confirm supplier authority</x:v>
      </x:c>
      <x:c r="D38" s="13" t="str">
        <x:v>Contract, task matrix, location and subcontractor register</x:v>
      </x:c>
      <x:c r="E38" s="13" t="str">
        <x:v>Compare actual outsourced work with agreed scope, approved locations and escalation boundaries.</x:v>
      </x:c>
      <x:c r="F38" s="13" t="str">
        <x:v>The contract and live operating practice disagree.</x:v>
      </x:c>
      <x:c r="G38" s="13" t="str">
        <x:v>https://bsaaml.ffiec.gov/manual/AssessingTheBSAAMLComplianceProgram/02</x:v>
      </x:c>
    </x:row>
    <x:row r="39" ht="110" customHeight="1">
      <x:c r="A39" s="13" t="str">
        <x:v>O03</x:v>
      </x:c>
      <x:c r="B39" s="13" t="str">
        <x:v>Records and outsourced operations</x:v>
      </x:c>
      <x:c r="C39" s="13" t="str">
        <x:v>Test permissions and handovers</x:v>
      </x:c>
      <x:c r="D39" s="13" t="str">
        <x:v>User roles, leaver logs and shift handover records</x:v>
      </x:c>
      <x:c r="E39" s="13" t="str">
        <x:v>Sample access changes and cases crossing teams. Confirm the next owner and outstanding actions.</x:v>
      </x:c>
      <x:c r="F39" s="13" t="str">
        <x:v>An unassigned case stalls between teams.</x:v>
      </x:c>
      <x:c r="G39" s="13" t="str">
        <x:v>https://bsaaml.ffiec.gov/manual/AssessingTheBSAAMLComplianceProgram/02</x:v>
      </x:c>
    </x:row>
    <x:row r="40" ht="110" customHeight="1">
      <x:c r="A40" s="13" t="str">
        <x:v>O04</x:v>
      </x:c>
      <x:c r="B40" s="13" t="str">
        <x:v>Records and outsourced operations</x:v>
      </x:c>
      <x:c r="C40" s="13" t="str">
        <x:v>Check quality and continuity</x:v>
      </x:c>
      <x:c r="D40" s="13" t="str">
        <x:v>QA plan, defect log, incident records and contingency test</x:v>
      </x:c>
      <x:c r="E40" s="13" t="str">
        <x:v>Review reopened cases and recurrence. Test an agreed operational disruption scenario.</x:v>
      </x:c>
      <x:c r="F40" s="13" t="str">
        <x:v>Throughput rises while repeat defects are ignored.</x:v>
      </x:c>
      <x:c r="G40" s="13" t="str">
        <x:v>https://bsaaml.ffiec.gov/manual/AssessingTheBSAAMLComplianceProgram/02</x:v>
      </x:c>
    </x:row>
    <x:row r="41" ht="110" customHeight="1">
      <x:c r="A41" s="13" t="str">
        <x:v>T01</x:v>
      </x:c>
      <x:c r="B41" s="13" t="str">
        <x:v>Training and operational capacity</x:v>
      </x:c>
      <x:c r="C41" s="13" t="str">
        <x:v>Match learning to responsibilities</x:v>
      </x:c>
      <x:c r="D41" s="13" t="str">
        <x:v>Role inventory, curriculum and training assignments</x:v>
      </x:c>
      <x:c r="E41" s="13" t="str">
        <x:v>Compare training requirements with actual duties and access permissions.</x:v>
      </x:c>
      <x:c r="F41" s="13" t="str">
        <x:v>Investigators receive only generic awareness training.</x:v>
      </x:c>
      <x:c r="G41" s="13" t="str">
        <x:v>https://bsaaml.ffiec.gov/manual/AssessingTheBSAAMLComplianceProgram/05</x:v>
      </x:c>
    </x:row>
    <x:row r="42" ht="110" customHeight="1">
      <x:c r="A42" s="13" t="str">
        <x:v>T02</x:v>
      </x:c>
      <x:c r="B42" s="13" t="str">
        <x:v>Training and operational capacity</x:v>
      </x:c>
      <x:c r="C42" s="13" t="str">
        <x:v>Test competence after change</x:v>
      </x:c>
      <x:c r="D42" s="13" t="str">
        <x:v>Completion records, case exercises and coaching logs</x:v>
      </x:c>
      <x:c r="E42" s="13" t="str">
        <x:v>Check a recent procedure change using a relevant case exercise and follow-up on errors.</x:v>
      </x:c>
      <x:c r="F42" s="13" t="str">
        <x:v>Attendance is treated as evidence of competence.</x:v>
      </x:c>
      <x:c r="G42" s="13" t="str">
        <x:v>https://bsaaml.ffiec.gov/manual/AssessingTheBSAAMLComplianceProgram/05</x:v>
      </x:c>
    </x:row>
    <x:row r="43" ht="110" customHeight="1">
      <x:c r="A43" s="13" t="str">
        <x:v>T03</x:v>
      </x:c>
      <x:c r="B43" s="13" t="str">
        <x:v>Training and operational capacity</x:v>
      </x:c>
      <x:c r="C43" s="13" t="str">
        <x:v>Check backlog drivers</x:v>
      </x:c>
      <x:c r="D43" s="13" t="str">
        <x:v>Intake, completions, reopened work and staffing records</x:v>
      </x:c>
      <x:c r="E43" s="13" t="str">
        <x:v>Break ageing down by risk tier and pending reason. Identify whether the constraint is staffing, evidence or decisions.</x:v>
      </x:c>
      <x:c r="F43" s="13" t="str">
        <x:v>Adding analysts leaves the client approval bottleneck untouched.</x:v>
      </x:c>
      <x:c r="G43" s="13" t="str">
        <x:v>https://bsaaml.ffiec.gov/manual/AssessingTheBSAAMLComplianceProgram/05</x:v>
      </x:c>
    </x:row>
    <x:row r="44" ht="110" customHeight="1">
      <x:c r="A44" s="13" t="str">
        <x:v>T04</x:v>
      </x:c>
      <x:c r="B44" s="13" t="str">
        <x:v>Training and operational capacity</x:v>
      </x:c>
      <x:c r="C44" s="13" t="str">
        <x:v>Provide escalation cover</x:v>
      </x:c>
      <x:c r="D44" s="13" t="str">
        <x:v>Named decision owners, coverage plan and escalation tests</x:v>
      </x:c>
      <x:c r="E44" s="13" t="str">
        <x:v>Check whether urgent issues can reach an authorized decision-maker during staffed hours.</x:v>
      </x:c>
      <x:c r="F44" s="13" t="str">
        <x:v>Twenty-four-hour processing is sold without matching escalation cover.</x:v>
      </x:c>
      <x:c r="G44" s="13" t="str">
        <x:v>https://bsaaml.ffiec.gov/manual/AssessingTheBSAAMLComplianceProgram/05</x:v>
      </x:c>
    </x:row>
    <x:row r="45" ht="110" customHeight="1">
      <x:c r="A45" s="13" t="str">
        <x:v>F01</x:v>
      </x:c>
      <x:c r="B45" s="13" t="str">
        <x:v>Findings and verified closure</x:v>
      </x:c>
      <x:c r="C45" s="13" t="str">
        <x:v>Write reproducible findings</x:v>
      </x:c>
      <x:c r="D45" s="13" t="str">
        <x:v>Condition, criteria, cause, impact and supporting references</x:v>
      </x:c>
      <x:c r="E45" s="13" t="str">
        <x:v>Ensure another reviewer can reproduce the exception from restricted evidence references.</x:v>
      </x:c>
      <x:c r="F45" s="13" t="str">
        <x:v>A finding describes concern but does not show the tested failure.</x:v>
      </x:c>
      <x:c r="G45" s="13" t="str">
        <x:v>https://bsaaml.ffiec.gov/manual/AssessingTheBSAAMLComplianceProgram/03</x:v>
      </x:c>
    </x:row>
    <x:row r="46" ht="110" customHeight="1">
      <x:c r="A46" s="13" t="str">
        <x:v>F02</x:v>
      </x:c>
      <x:c r="B46" s="13" t="str">
        <x:v>Findings and verified closure</x:v>
      </x:c>
      <x:c r="C46" s="13" t="str">
        <x:v>Assign risk and action</x:v>
      </x:c>
      <x:c r="D46" s="13" t="str">
        <x:v>Severity rationale, owner, action plan and due date</x:v>
      </x:c>
      <x:c r="E46" s="13" t="str">
        <x:v>Use the approved severity method. Link the remedy to the root cause and interim risk control.</x:v>
      </x:c>
      <x:c r="F46" s="13" t="str">
        <x:v>An arbitrary score hides a material control gap.</x:v>
      </x:c>
      <x:c r="G46" s="13" t="str">
        <x:v>https://bsaaml.ffiec.gov/manual/AssessingTheBSAAMLComplianceProgram/03</x:v>
      </x:c>
    </x:row>
    <x:row r="47" ht="110" customHeight="1">
      <x:c r="A47" s="13" t="str">
        <x:v>F03</x:v>
      </x:c>
      <x:c r="B47" s="13" t="str">
        <x:v>Findings and verified closure</x:v>
      </x:c>
      <x:c r="C47" s="13" t="str">
        <x:v>Retest the repair</x:v>
      </x:c>
      <x:c r="D47" s="13" t="str">
        <x:v>Changed control, implementation evidence and new sample</x:v>
      </x:c>
      <x:c r="E47" s="13" t="str">
        <x:v>Separate implementation from validation. Retest against the original failure condition.</x:v>
      </x:c>
      <x:c r="F47" s="13" t="str">
        <x:v>A procedure update alone closes an operating failure.</x:v>
      </x:c>
      <x:c r="G47" s="13" t="str">
        <x:v>https://bsaaml.ffiec.gov/manual/AssessingTheBSAAMLComplianceProgram/03</x:v>
      </x:c>
    </x:row>
    <x:row r="48" ht="110" customHeight="1">
      <x:c r="A48" s="13" t="str">
        <x:v>F04</x:v>
      </x:c>
      <x:c r="B48" s="13" t="str">
        <x:v>Findings and verified closure</x:v>
      </x:c>
      <x:c r="C48" s="13" t="str">
        <x:v>Report residual exposure</x:v>
      </x:c>
      <x:c r="D48" s="13" t="str">
        <x:v>Open issues, overdue actions and governance minutes</x:v>
      </x:c>
      <x:c r="E48" s="13" t="str">
        <x:v>Report repeat findings, overdue high-risk work and accepted residual risks to the correct governance body.</x:v>
      </x:c>
      <x:c r="F48" s="13" t="str">
        <x:v>A high completion percentage masks one unresolved critical issue.</x:v>
      </x:c>
      <x:c r="G48" s="13" t="str">
        <x:v>https://bsaaml.ffiec.gov/manual/AssessingTheBSAAMLComplianceProgram/03</x:v>
      </x:c>
    </x:row>
    <x:row r="49">
      <x:c r="A49" s="9"/>
      <x:c r="B49" s="9"/>
      <x:c r="C49" s="9"/>
      <x:c r="D49" s="9"/>
      <x:c r="E49" s="9"/>
      <x:c r="F49" s="9"/>
      <x:c r="G49" s="9"/>
    </x:row>
    <x:row r="50">
      <x:c r="A50" s="9"/>
      <x:c r="B50" s="9"/>
      <x:c r="C50" s="9"/>
      <x:c r="D50" s="9"/>
      <x:c r="E50" s="9"/>
      <x:c r="F50" s="9"/>
      <x:c r="G50" s="9"/>
    </x:row>
    <x:row r="51">
      <x:c r="A51" s="9"/>
      <x:c r="B51" s="9"/>
      <x:c r="C51" s="9"/>
      <x:c r="D51" s="9"/>
      <x:c r="E51" s="9"/>
      <x:c r="F51" s="9"/>
      <x:c r="G51" s="9"/>
    </x:row>
    <x:row r="52">
      <x:c r="A52" s="9"/>
      <x:c r="B52" s="9"/>
      <x:c r="C52" s="9"/>
      <x:c r="D52" s="9"/>
      <x:c r="E52" s="9"/>
      <x:c r="F52" s="9"/>
      <x:c r="G52" s="9"/>
    </x:row>
    <x:row r="53">
      <x:c r="A53" s="9"/>
      <x:c r="B53" s="9"/>
      <x:c r="C53" s="9"/>
      <x:c r="D53" s="9"/>
      <x:c r="E53" s="9"/>
      <x:c r="F53" s="9"/>
      <x:c r="G53" s="9"/>
    </x:row>
    <x:row r="54">
      <x:c r="A54" s="9"/>
      <x:c r="B54" s="9"/>
      <x:c r="C54" s="9"/>
      <x:c r="D54" s="9"/>
      <x:c r="E54" s="9"/>
      <x:c r="F54" s="9"/>
      <x:c r="G54" s="9"/>
    </x:row>
    <x:row r="55">
      <x:c r="A55" s="9"/>
      <x:c r="B55" s="9"/>
      <x:c r="C55" s="9"/>
      <x:c r="D55" s="9"/>
      <x:c r="E55" s="9"/>
      <x:c r="F55" s="9"/>
      <x:c r="G55" s="9"/>
    </x:row>
    <x:row r="56">
      <x:c r="A56" s="9"/>
      <x:c r="B56" s="9"/>
      <x:c r="C56" s="9"/>
      <x:c r="D56" s="9"/>
      <x:c r="E56" s="9"/>
      <x:c r="F56" s="9"/>
      <x:c r="G56" s="9"/>
    </x:row>
    <x:row r="57">
      <x:c r="A57" s="9"/>
      <x:c r="B57" s="9"/>
      <x:c r="C57" s="9"/>
      <x:c r="D57" s="9"/>
      <x:c r="E57" s="9"/>
      <x:c r="F57" s="9"/>
      <x:c r="G57" s="9"/>
    </x:row>
    <x:row r="58">
      <x:c r="A58" s="9"/>
      <x:c r="B58" s="9"/>
      <x:c r="C58" s="9"/>
      <x:c r="D58" s="9"/>
      <x:c r="E58" s="9"/>
      <x:c r="F58" s="9"/>
      <x:c r="G58" s="9"/>
    </x:row>
    <x:row r="59">
      <x:c r="A59" s="9"/>
      <x:c r="B59" s="9"/>
      <x:c r="C59" s="9"/>
      <x:c r="D59" s="9"/>
      <x:c r="E59" s="9"/>
      <x:c r="F59" s="9"/>
      <x:c r="G59" s="9"/>
    </x:row>
    <x:row r="60">
      <x:c r="A60" s="9"/>
      <x:c r="B60" s="9"/>
      <x:c r="C60" s="9"/>
      <x:c r="D60" s="9"/>
      <x:c r="E60" s="9"/>
      <x:c r="F60" s="9"/>
      <x:c r="G60" s="9"/>
    </x:row>
  </x:sheetData>
  <x:pageMargins left="0.7" right="0.7" top="0.75" bottom="0.75" header="0.3" footer="0.3"/>
  <x:tableParts count="1">
    <x:tablePart xmlns:r="http://schemas.openxmlformats.org/officeDocument/2006/relationships" r:id="Ra80eb374487247b4"/>
  </x:tableParts>
</x:worksheet>
</file>