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6fbf7bedb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yage intervals" sheetId="1" r:id="Rf76aa76eee554b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mmm d, yyyy hh:mm"/>
    <x:numFmt numFmtId="202" formatCode="0.0%"/>
  </x:numFmts>
  <x:fonts count="10">
    <x:font>
      <x:sz val="11"/>
      <x:name val="Carlito"/>
    </x:font>
    <x:font>
      <x:sz val="11"/>
      <x:color rgb="FF162541"/>
      <x:name val="Calibri"/>
    </x:font>
    <x:font>
      <x:b/>
      <x:sz val="20"/>
      <x:color rgb="FF162541"/>
      <x:name val="Calibri"/>
    </x:font>
    <x:font>
      <x:b/>
      <x:sz val="10"/>
      <x:color rgb="FF3942BC"/>
      <x:name val="Calibri"/>
    </x:font>
    <x:font>
      <x:sz val="11"/>
      <x:color rgb="FF475970"/>
      <x:name val="Calibri"/>
    </x:font>
    <x:font>
      <x:b/>
      <x:sz val="11"/>
      <x:color rgb="FF162541"/>
      <x:name val="Calibri"/>
    </x:font>
    <x:font>
      <x:sz val="10"/>
      <x:color rgb="FF475970"/>
      <x:name val="Calibri"/>
    </x:font>
    <x:font>
      <x:b/>
      <x:sz val="10"/>
      <x:color rgb="FFFFFFFF"/>
      <x:name val="Calibri"/>
    </x:font>
    <x:font>
      <x:sz val="10"/>
      <x:color rgb="FF184A9C"/>
      <x:name val="Calibri"/>
    </x:font>
    <x:font>
      <x:sz val="10"/>
      <x:color rgb="FF16254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F3F5F8"/>
      </x:patternFill>
    </x:fill>
    <x:fill>
      <x:patternFill patternType="solid">
        <x:fgColor rgb="FF253660"/>
      </x:patternFill>
    </x:fill>
    <x:fill>
      <x:patternFill patternType="solid">
        <x:fgColor rgb="FFEDF3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942BC"/>
      </x:bottom>
      <x:diagonal/>
    </x:border>
    <x:border>
      <x:left/>
      <x:right/>
      <x:top/>
      <x:bottom style="thin">
        <x:color rgb="FFCCD5E1"/>
      </x:bottom>
      <x:diagonal/>
    </x:border>
    <x:border>
      <x:left/>
      <x:right/>
      <x:top style="thin">
        <x:color rgb="FFCCD5E1"/>
      </x:top>
      <x:bottom style="thin">
        <x:color rgb="FFCCD5E1"/>
      </x:bottom>
      <x:diagonal/>
    </x:border>
    <x:border>
      <x:left/>
      <x:right/>
      <x:top style="thin">
        <x:color rgb="FFCCD5E1"/>
      </x:top>
      <x:bottom/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2" xfId="0" applyNumberFormat="1" applyFont="1" applyFill="1" applyBorder="1" applyAlignment="1">
      <x:alignment vertical="center" wrapText="1"/>
    </x:xf>
    <x:xf numFmtId="0" fontId="8" fillId="4" borderId="3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vertical="center" wrapText="1"/>
    </x:xf>
    <x:xf numFmtId="0" fontId="8" fillId="2" borderId="2" xfId="0" applyNumberFormat="1" applyFont="1" applyFill="1" applyBorder="1" applyAlignment="1">
      <x:alignment vertical="center" wrapText="1"/>
    </x:xf>
    <x:xf numFmtId="0" fontId="8" fillId="2" borderId="3" xfId="0" applyNumberFormat="1" applyFont="1" applyFill="1" applyBorder="1" applyAlignment="1">
      <x:alignment vertical="center" wrapText="1"/>
    </x:xf>
    <x:xf numFmtId="0" fontId="8" fillId="2" borderId="4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vertical="center" wrapText="1"/>
    </x:xf>
    <x:xf numFmtId="0" fontId="9" fillId="2" borderId="3" xfId="0" applyNumberFormat="1" applyFont="1" applyFill="1" applyBorder="1" applyAlignment="1">
      <x:alignment vertical="center" wrapText="1"/>
    </x:xf>
    <x:xf numFmtId="0" fontId="9" fillId="2" borderId="4" xfId="0" applyNumberFormat="1" applyFont="1" applyFill="1" applyBorder="1" applyAlignment="1">
      <x:alignment vertical="center" wrapText="1"/>
    </x:xf>
    <x:xf numFmtId="201" fontId="8" fillId="4" borderId="2" xfId="0" applyNumberFormat="1" applyFont="1" applyFill="1" applyBorder="1" applyAlignment="1">
      <x:alignment vertical="center" wrapText="1"/>
    </x:xf>
    <x:xf numFmtId="201" fontId="8" fillId="4" borderId="3" xfId="0" applyNumberFormat="1" applyFont="1" applyFill="1" applyBorder="1" applyAlignment="1">
      <x:alignment vertical="center" wrapText="1"/>
    </x:xf>
    <x:xf numFmtId="201" fontId="8" fillId="4" borderId="4" xfId="0" applyNumberFormat="1" applyFont="1" applyFill="1" applyBorder="1" applyAlignment="1">
      <x:alignment vertical="center" wrapText="1"/>
    </x:xf>
    <x:xf numFmtId="200" fontId="8" fillId="4" borderId="2" xfId="0" applyNumberFormat="1" applyFont="1" applyFill="1" applyBorder="1" applyAlignment="1">
      <x:alignment vertical="center" wrapText="1"/>
    </x:xf>
    <x:xf numFmtId="200" fontId="8" fillId="4" borderId="3" xfId="0" applyNumberFormat="1" applyFont="1" applyFill="1" applyBorder="1" applyAlignment="1">
      <x:alignment vertical="center" wrapText="1"/>
    </x:xf>
    <x:xf numFmtId="200" fontId="8" fillId="4" borderId="4" xfId="0" applyNumberFormat="1" applyFont="1" applyFill="1" applyBorder="1" applyAlignment="1">
      <x:alignment vertical="center" wrapText="1"/>
    </x:xf>
    <x:xf numFmtId="202" fontId="8" fillId="4" borderId="2" xfId="0" applyNumberFormat="1" applyFont="1" applyFill="1" applyBorder="1" applyAlignment="1">
      <x:alignment vertical="center" wrapText="1"/>
    </x:xf>
    <x:xf numFmtId="202" fontId="8" fillId="4" borderId="3" xfId="0" applyNumberFormat="1" applyFont="1" applyFill="1" applyBorder="1" applyAlignment="1">
      <x:alignment vertical="center" wrapText="1"/>
    </x:xf>
    <x:xf numFmtId="202" fontId="8" fillId="4" borderId="4" xfId="0" applyNumberFormat="1" applyFont="1" applyFill="1" applyBorder="1" applyAlignment="1">
      <x:alignment vertical="center" wrapText="1"/>
    </x:xf>
    <x:xf numFmtId="200" fontId="9" fillId="2" borderId="2" xfId="0" applyNumberFormat="1" applyFont="1" applyFill="1" applyBorder="1" applyAlignment="1">
      <x:alignment vertical="center" wrapText="1"/>
    </x:xf>
    <x:xf numFmtId="200" fontId="9" fillId="2" borderId="3" xfId="0" applyNumberFormat="1" applyFont="1" applyFill="1" applyBorder="1" applyAlignment="1">
      <x:alignment vertical="center" wrapText="1"/>
    </x:xf>
    <x:xf numFmtId="200" fontId="9" fillId="2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bd7a83ff84e5c" /><Relationship Type="http://schemas.openxmlformats.org/officeDocument/2006/relationships/theme" Target="/xl/theme/theme1.xml" Id="R0face123669b4492" /><Relationship Type="http://schemas.openxmlformats.org/officeDocument/2006/relationships/sharedStrings" Target="/xl/sharedStrings.xml" Id="R37cfba76fa5e4839" /><Relationship Type="http://schemas.openxmlformats.org/officeDocument/2006/relationships/worksheet" Target="/xl/worksheets/sheet1.xml" Id="Rf76aa76eee554b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42BC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2" hidden="0" customWidth="1"/>
    <x:col min="2" max="2" width="27" hidden="0" customWidth="1"/>
    <x:col min="3" max="3" width="22" hidden="0" customWidth="1"/>
    <x:col min="4" max="4" width="15" hidden="0" customWidth="1"/>
    <x:col min="5" max="5" width="22" hidden="0" customWidth="1"/>
    <x:col min="6" max="6" width="15" hidden="0" customWidth="1"/>
    <x:col min="7" max="7" width="26" hidden="0" customWidth="1"/>
    <x:col min="8" max="8" width="18" hidden="0" customWidth="1"/>
    <x:col min="9" max="9" width="16" hidden="0" customWidth="1"/>
    <x:col min="10" max="10" width="16" hidden="0" customWidth="1"/>
    <x:col min="11" max="11" width="19" hidden="0" customWidth="1"/>
    <x:col min="12" max="12" width="27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5" t="str">
        <x:v>Laytime event reconciliation worksheet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0" customHeight="1">
      <x:c r="A3" s="7" t="str">
        <x:v>Actigy BPO    /    Marine transportation    /    actigy.com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18" customHeight="1">
      <x:c r="A4" s="9" t="str">
        <x:v>Compare the Statement of Facts and notices for a single call. Enter non-overlapping event intervals and each source’s local timestamp.</x:v>
      </x:c>
      <x:c r="B4" s="9"/>
      <x:c r="C4" s="9"/>
      <x:c r="D4" s="9"/>
      <x:c r="E4" s="9"/>
      <x:c r="F4" s="9"/>
      <x:c r="G4" s="9"/>
      <x:c r="H4" s="9"/>
      <x:c r="I4" s="9"/>
      <x:c r="J4" s="9"/>
      <x:c r="K4" s="9"/>
      <x:c r="L4" s="9"/>
    </x:row>
    <x:row r="5" ht="18" customHeight="1">
      <x:c r="A5" s="9" t="str">
        <x:v>Counted hours use only your chartering owner’s approved factor. Keep disputed clauses and intervals unresolved for the authorized reviewer.</x:v>
      </x:c>
      <x:c r="B5" s="9"/>
      <x:c r="C5" s="9"/>
      <x:c r="D5" s="9"/>
      <x:c r="E5" s="9"/>
      <x:c r="F5" s="9"/>
      <x:c r="G5" s="9"/>
      <x:c r="H5" s="9"/>
      <x:c r="I5" s="9"/>
      <x:c r="J5" s="9"/>
      <x:c r="K5" s="9"/>
      <x:c r="L5" s="9"/>
    </x:row>
    <x:row r="6" ht="18" customHeight="1">
      <x:c r="A6" s="9" t="str">
        <x:v>Blue cells are editable. Gray cells calculate. Rows with EXAMPLE references are fictional. Replace them to use your own assumptions.</x:v>
      </x:c>
      <x:c r="B6" s="9"/>
      <x:c r="C6" s="9"/>
      <x:c r="D6" s="9"/>
      <x:c r="E6" s="9"/>
      <x:c r="F6" s="9"/>
      <x:c r="G6" s="9"/>
      <x:c r="H6" s="9"/>
      <x:c r="I6" s="9"/>
      <x:c r="J6" s="9"/>
      <x:c r="K6" s="9"/>
      <x:c r="L6" s="9"/>
    </x:row>
    <x:row r="7">
      <x:c r="A7" s="11" t="str">
        <x:v>Known counted hours</x:v>
      </x:c>
      <x:c r="B7" s="11"/>
      <x:c r="C7" s="13" t="n">
        <x:f>IF(COUNT(K12:K35)=0,"",SUM(K12:K35))</x:f>
        <x:v>4</x:v>
      </x:c>
      <x:c r="D7" s="15" t="str">
        <x:v>A partial total is not a final laytime statement. One unresolved interval can change the final result.</x:v>
      </x:c>
      <x:c r="E7" s="15"/>
      <x:c r="F7" s="15"/>
      <x:c r="G7" s="15"/>
      <x:c r="H7" s="15"/>
      <x:c r="I7" s="15"/>
      <x:c r="J7" s="15"/>
      <x:c r="K7" s="15"/>
      <x:c r="L7" s="15"/>
    </x:row>
    <x:row r="8">
      <x:c r="A8" s="11" t="str">
        <x:v>Open intervals</x:v>
      </x:c>
      <x:c r="B8" s="11"/>
      <x:c r="C8" s="12" t="n">
        <x:f>COUNTIF(L12:L35,"Complete sources")+COUNTIF(L12:L35,"Check times and offsets")+COUNTIF(L12:L35,"Await approved treatment")+COUNTIF(L12:L35,"Check counting factor")</x:f>
        <x:v>1</x:v>
      </x:c>
      <x:c r="D8" s="2"/>
      <x:c r="E8" s="2"/>
      <x:c r="F8" s="2"/>
      <x:c r="G8" s="2"/>
      <x:c r="H8" s="2"/>
      <x:c r="I8" s="2"/>
      <x:c r="J8" s="2"/>
      <x:c r="K8" s="2"/>
      <x:c r="L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2" customHeight="1">
      <x:c r="A10" s="15" t="str">
        <x:v>Enter factors from 0% to 100% only when instructed. Known counted hours exclude open intervals; resolve overlaps and gaps before totaling a voyage.</x:v>
      </x:c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</x:row>
    <x:row r="11" ht="32" customHeight="1">
      <x:c r="A11" s="18" t="str">
        <x:v>Call / interval ID</x:v>
      </x:c>
      <x:c r="B11" s="18" t="str">
        <x:v>Event boundary / basis</x:v>
      </x:c>
      <x:c r="C11" s="18" t="str">
        <x:v>Start local time</x:v>
      </x:c>
      <x:c r="D11" s="18" t="str">
        <x:v>Start UTC offset (h)</x:v>
      </x:c>
      <x:c r="E11" s="18" t="str">
        <x:v>End local time</x:v>
      </x:c>
      <x:c r="F11" s="18" t="str">
        <x:v>End UTC offset (h)</x:v>
      </x:c>
      <x:c r="G11" s="18" t="str">
        <x:v>Evidence references</x:v>
      </x:c>
      <x:c r="H11" s="18" t="str">
        <x:v>Treatment approved?</x:v>
      </x:c>
      <x:c r="I11" s="18" t="str">
        <x:v>Counting factor</x:v>
      </x:c>
      <x:c r="J11" s="18" t="str">
        <x:v>Elapsed hours</x:v>
      </x:c>
      <x:c r="K11" s="18" t="str">
        <x:v>Conditional counted hours</x:v>
      </x:c>
      <x:c r="L11" s="18" t="str">
        <x:v>Review state</x:v>
      </x:c>
    </x:row>
    <x:row r="12" ht="38" customHeight="1">
      <x:c r="A12" s="22" t="str">
        <x:v>EXAMPLE CALL-1A</x:v>
      </x:c>
      <x:c r="B12" s="22" t="str">
        <x:v>Loading under agreed instruction</x:v>
      </x:c>
      <x:c r="C12" s="31" t="n">
        <x:v>46307.91666666667</x:v>
      </x:c>
      <x:c r="D12" s="34" t="n">
        <x:v>2</x:v>
      </x:c>
      <x:c r="E12" s="31" t="n">
        <x:v>46308.08333333333</x:v>
      </x:c>
      <x:c r="F12" s="34" t="n">
        <x:v>2</x:v>
      </x:c>
      <x:c r="G12" s="22" t="str">
        <x:v>SOF events 4 and 5</x:v>
      </x:c>
      <x:c r="H12" s="22" t="str">
        <x:v>Yes</x:v>
      </x:c>
      <x:c r="I12" s="37" t="n">
        <x:v>1</x:v>
      </x:c>
      <x:c r="J12" s="40" t="n">
        <x:f>IF(OR(COUNT(C12:F12)&lt;&gt;4,ABS(D12)&gt;14,ABS(F12)&gt;14),"",IF((E12-F12/24)&lt;(C12-D12/24),"",ROUND(((E12-F12/24)-(C12-D12/24))*24,4)))</x:f>
        <x:v>4</x:v>
      </x:c>
      <x:c r="K12" s="40" t="n">
        <x:f>IF(OR(A12="",B12="",G12="",NOT(ISNUMBER(J12)),H12&lt;&gt;"Yes",NOT(ISNUMBER(I12)),I12&lt;0,I12&gt;1),"",ROUND(J12*I12,4))</x:f>
        <x:v>4</x:v>
      </x:c>
      <x:c r="L12" s="28" t="str">
        <x:f>IF(COUNTA(A12:I12)=0,"",IF(OR(A12="",B12="",G12=""),"Complete sources",IF(NOT(ISNUMBER(J12)),"Check times and offsets",IF(H12&lt;&gt;"Yes","Await approved treatment",IF(OR(NOT(ISNUMBER(I12)),I12&lt;0,I12&gt;1),"Check counting factor","Counted per instruction")))))</x:f>
        <x:v>Counted per instruction</x:v>
      </x:c>
    </x:row>
    <x:row r="13" ht="38" customHeight="1">
      <x:c r="A13" s="23" t="str">
        <x:v>EXAMPLE CALL-1B</x:v>
      </x:c>
      <x:c r="B13" s="23" t="str">
        <x:v>Weather stop under review</x:v>
      </x:c>
      <x:c r="C13" s="32" t="n">
        <x:v>46308.08333333333</x:v>
      </x:c>
      <x:c r="D13" s="35" t="n">
        <x:v>2</x:v>
      </x:c>
      <x:c r="E13" s="32" t="n">
        <x:v>46308.20833333333</x:v>
      </x:c>
      <x:c r="F13" s="35" t="n">
        <x:v>2</x:v>
      </x:c>
      <x:c r="G13" s="23" t="str">
        <x:v>SOF events 5 and 6</x:v>
      </x:c>
      <x:c r="H13" s="23" t="str">
        <x:v>Pending</x:v>
      </x:c>
      <x:c r="I13" s="38"/>
      <x:c r="J13" s="41" t="n">
        <x:f>IF(OR(COUNT(C13:F13)&lt;&gt;4,ABS(D13)&gt;14,ABS(F13)&gt;14),"",IF((E13-F13/24)&lt;(C13-D13/24),"",ROUND(((E13-F13/24)-(C13-D13/24))*24,4)))</x:f>
        <x:v>3</x:v>
      </x:c>
      <x:c r="K13" s="41" t="str">
        <x:f>IF(OR(A13="",B13="",G13="",NOT(ISNUMBER(J13)),H13&lt;&gt;"Yes",NOT(ISNUMBER(I13)),I13&lt;0,I13&gt;1),"",ROUND(J13*I13,4))</x:f>
      </x:c>
      <x:c r="L13" s="29" t="str">
        <x:f>IF(COUNTA(A13:I13)=0,"",IF(OR(A13="",B13="",G13=""),"Complete sources",IF(NOT(ISNUMBER(J13)),"Check times and offsets",IF(H13&lt;&gt;"Yes","Await approved treatment",IF(OR(NOT(ISNUMBER(I13)),I13&lt;0,I13&gt;1),"Check counting factor","Counted per instruction")))))</x:f>
        <x:v>Await approved treatment</x:v>
      </x:c>
    </x:row>
    <x:row r="14" ht="38" customHeight="1">
      <x:c r="A14" s="23"/>
      <x:c r="B14" s="23"/>
      <x:c r="C14" s="32"/>
      <x:c r="D14" s="35"/>
      <x:c r="E14" s="32"/>
      <x:c r="F14" s="35"/>
      <x:c r="G14" s="23"/>
      <x:c r="H14" s="23"/>
      <x:c r="I14" s="38"/>
      <x:c r="J14" s="41" t="str">
        <x:f>IF(OR(COUNT(C14:F14)&lt;&gt;4,ABS(D14)&gt;14,ABS(F14)&gt;14),"",IF((E14-F14/24)&lt;(C14-D14/24),"",ROUND(((E14-F14/24)-(C14-D14/24))*24,4)))</x:f>
      </x:c>
      <x:c r="K14" s="41" t="str">
        <x:f>IF(OR(A14="",B14="",G14="",NOT(ISNUMBER(J14)),H14&lt;&gt;"Yes",NOT(ISNUMBER(I14)),I14&lt;0,I14&gt;1),"",ROUND(J14*I14,4))</x:f>
      </x:c>
      <x:c r="L14" s="29" t="str">
        <x:f>IF(COUNTA(A14:I14)=0,"",IF(OR(A14="",B14="",G14=""),"Complete sources",IF(NOT(ISNUMBER(J14)),"Check times and offsets",IF(H14&lt;&gt;"Yes","Await approved treatment",IF(OR(NOT(ISNUMBER(I14)),I14&lt;0,I14&gt;1),"Check counting factor","Counted per instruction")))))</x:f>
      </x:c>
    </x:row>
    <x:row r="15" ht="38" customHeight="1">
      <x:c r="A15" s="23"/>
      <x:c r="B15" s="23"/>
      <x:c r="C15" s="32"/>
      <x:c r="D15" s="35"/>
      <x:c r="E15" s="32"/>
      <x:c r="F15" s="35"/>
      <x:c r="G15" s="23"/>
      <x:c r="H15" s="23"/>
      <x:c r="I15" s="38"/>
      <x:c r="J15" s="41" t="str">
        <x:f>IF(OR(COUNT(C15:F15)&lt;&gt;4,ABS(D15)&gt;14,ABS(F15)&gt;14),"",IF((E15-F15/24)&lt;(C15-D15/24),"",ROUND(((E15-F15/24)-(C15-D15/24))*24,4)))</x:f>
      </x:c>
      <x:c r="K15" s="41" t="str">
        <x:f>IF(OR(A15="",B15="",G15="",NOT(ISNUMBER(J15)),H15&lt;&gt;"Yes",NOT(ISNUMBER(I15)),I15&lt;0,I15&gt;1),"",ROUND(J15*I15,4))</x:f>
      </x:c>
      <x:c r="L15" s="29" t="str">
        <x:f>IF(COUNTA(A15:I15)=0,"",IF(OR(A15="",B15="",G15=""),"Complete sources",IF(NOT(ISNUMBER(J15)),"Check times and offsets",IF(H15&lt;&gt;"Yes","Await approved treatment",IF(OR(NOT(ISNUMBER(I15)),I15&lt;0,I15&gt;1),"Check counting factor","Counted per instruction")))))</x:f>
      </x:c>
    </x:row>
    <x:row r="16" ht="38" customHeight="1">
      <x:c r="A16" s="23"/>
      <x:c r="B16" s="23"/>
      <x:c r="C16" s="32"/>
      <x:c r="D16" s="35"/>
      <x:c r="E16" s="32"/>
      <x:c r="F16" s="35"/>
      <x:c r="G16" s="23"/>
      <x:c r="H16" s="23"/>
      <x:c r="I16" s="38"/>
      <x:c r="J16" s="41" t="str">
        <x:f>IF(OR(COUNT(C16:F16)&lt;&gt;4,ABS(D16)&gt;14,ABS(F16)&gt;14),"",IF((E16-F16/24)&lt;(C16-D16/24),"",ROUND(((E16-F16/24)-(C16-D16/24))*24,4)))</x:f>
      </x:c>
      <x:c r="K16" s="41" t="str">
        <x:f>IF(OR(A16="",B16="",G16="",NOT(ISNUMBER(J16)),H16&lt;&gt;"Yes",NOT(ISNUMBER(I16)),I16&lt;0,I16&gt;1),"",ROUND(J16*I16,4))</x:f>
      </x:c>
      <x:c r="L16" s="29" t="str">
        <x:f>IF(COUNTA(A16:I16)=0,"",IF(OR(A16="",B16="",G16=""),"Complete sources",IF(NOT(ISNUMBER(J16)),"Check times and offsets",IF(H16&lt;&gt;"Yes","Await approved treatment",IF(OR(NOT(ISNUMBER(I16)),I16&lt;0,I16&gt;1),"Check counting factor","Counted per instruction")))))</x:f>
      </x:c>
    </x:row>
    <x:row r="17" ht="38" customHeight="1">
      <x:c r="A17" s="23"/>
      <x:c r="B17" s="23"/>
      <x:c r="C17" s="32"/>
      <x:c r="D17" s="35"/>
      <x:c r="E17" s="32"/>
      <x:c r="F17" s="35"/>
      <x:c r="G17" s="23"/>
      <x:c r="H17" s="23"/>
      <x:c r="I17" s="38"/>
      <x:c r="J17" s="41" t="str">
        <x:f>IF(OR(COUNT(C17:F17)&lt;&gt;4,ABS(D17)&gt;14,ABS(F17)&gt;14),"",IF((E17-F17/24)&lt;(C17-D17/24),"",ROUND(((E17-F17/24)-(C17-D17/24))*24,4)))</x:f>
      </x:c>
      <x:c r="K17" s="41" t="str">
        <x:f>IF(OR(A17="",B17="",G17="",NOT(ISNUMBER(J17)),H17&lt;&gt;"Yes",NOT(ISNUMBER(I17)),I17&lt;0,I17&gt;1),"",ROUND(J17*I17,4))</x:f>
      </x:c>
      <x:c r="L17" s="29" t="str">
        <x:f>IF(COUNTA(A17:I17)=0,"",IF(OR(A17="",B17="",G17=""),"Complete sources",IF(NOT(ISNUMBER(J17)),"Check times and offsets",IF(H17&lt;&gt;"Yes","Await approved treatment",IF(OR(NOT(ISNUMBER(I17)),I17&lt;0,I17&gt;1),"Check counting factor","Counted per instruction")))))</x:f>
      </x:c>
    </x:row>
    <x:row r="18" ht="38" customHeight="1">
      <x:c r="A18" s="23"/>
      <x:c r="B18" s="23"/>
      <x:c r="C18" s="32"/>
      <x:c r="D18" s="35"/>
      <x:c r="E18" s="32"/>
      <x:c r="F18" s="35"/>
      <x:c r="G18" s="23"/>
      <x:c r="H18" s="23"/>
      <x:c r="I18" s="38"/>
      <x:c r="J18" s="41" t="str">
        <x:f>IF(OR(COUNT(C18:F18)&lt;&gt;4,ABS(D18)&gt;14,ABS(F18)&gt;14),"",IF((E18-F18/24)&lt;(C18-D18/24),"",ROUND(((E18-F18/24)-(C18-D18/24))*24,4)))</x:f>
      </x:c>
      <x:c r="K18" s="41" t="str">
        <x:f>IF(OR(A18="",B18="",G18="",NOT(ISNUMBER(J18)),H18&lt;&gt;"Yes",NOT(ISNUMBER(I18)),I18&lt;0,I18&gt;1),"",ROUND(J18*I18,4))</x:f>
      </x:c>
      <x:c r="L18" s="29" t="str">
        <x:f>IF(COUNTA(A18:I18)=0,"",IF(OR(A18="",B18="",G18=""),"Complete sources",IF(NOT(ISNUMBER(J18)),"Check times and offsets",IF(H18&lt;&gt;"Yes","Await approved treatment",IF(OR(NOT(ISNUMBER(I18)),I18&lt;0,I18&gt;1),"Check counting factor","Counted per instruction")))))</x:f>
      </x:c>
    </x:row>
    <x:row r="19" ht="38" customHeight="1">
      <x:c r="A19" s="23"/>
      <x:c r="B19" s="23"/>
      <x:c r="C19" s="32"/>
      <x:c r="D19" s="35"/>
      <x:c r="E19" s="32"/>
      <x:c r="F19" s="35"/>
      <x:c r="G19" s="23"/>
      <x:c r="H19" s="23"/>
      <x:c r="I19" s="38"/>
      <x:c r="J19" s="41" t="str">
        <x:f>IF(OR(COUNT(C19:F19)&lt;&gt;4,ABS(D19)&gt;14,ABS(F19)&gt;14),"",IF((E19-F19/24)&lt;(C19-D19/24),"",ROUND(((E19-F19/24)-(C19-D19/24))*24,4)))</x:f>
      </x:c>
      <x:c r="K19" s="41" t="str">
        <x:f>IF(OR(A19="",B19="",G19="",NOT(ISNUMBER(J19)),H19&lt;&gt;"Yes",NOT(ISNUMBER(I19)),I19&lt;0,I19&gt;1),"",ROUND(J19*I19,4))</x:f>
      </x:c>
      <x:c r="L19" s="29" t="str">
        <x:f>IF(COUNTA(A19:I19)=0,"",IF(OR(A19="",B19="",G19=""),"Complete sources",IF(NOT(ISNUMBER(J19)),"Check times and offsets",IF(H19&lt;&gt;"Yes","Await approved treatment",IF(OR(NOT(ISNUMBER(I19)),I19&lt;0,I19&gt;1),"Check counting factor","Counted per instruction")))))</x:f>
      </x:c>
    </x:row>
    <x:row r="20" ht="38" customHeight="1">
      <x:c r="A20" s="23"/>
      <x:c r="B20" s="23"/>
      <x:c r="C20" s="32"/>
      <x:c r="D20" s="35"/>
      <x:c r="E20" s="32"/>
      <x:c r="F20" s="35"/>
      <x:c r="G20" s="23"/>
      <x:c r="H20" s="23"/>
      <x:c r="I20" s="38"/>
      <x:c r="J20" s="41" t="str">
        <x:f>IF(OR(COUNT(C20:F20)&lt;&gt;4,ABS(D20)&gt;14,ABS(F20)&gt;14),"",IF((E20-F20/24)&lt;(C20-D20/24),"",ROUND(((E20-F20/24)-(C20-D20/24))*24,4)))</x:f>
      </x:c>
      <x:c r="K20" s="41" t="str">
        <x:f>IF(OR(A20="",B20="",G20="",NOT(ISNUMBER(J20)),H20&lt;&gt;"Yes",NOT(ISNUMBER(I20)),I20&lt;0,I20&gt;1),"",ROUND(J20*I20,4))</x:f>
      </x:c>
      <x:c r="L20" s="29" t="str">
        <x:f>IF(COUNTA(A20:I20)=0,"",IF(OR(A20="",B20="",G20=""),"Complete sources",IF(NOT(ISNUMBER(J20)),"Check times and offsets",IF(H20&lt;&gt;"Yes","Await approved treatment",IF(OR(NOT(ISNUMBER(I20)),I20&lt;0,I20&gt;1),"Check counting factor","Counted per instruction")))))</x:f>
      </x:c>
    </x:row>
    <x:row r="21" ht="38" customHeight="1">
      <x:c r="A21" s="23"/>
      <x:c r="B21" s="23"/>
      <x:c r="C21" s="32"/>
      <x:c r="D21" s="35"/>
      <x:c r="E21" s="32"/>
      <x:c r="F21" s="35"/>
      <x:c r="G21" s="23"/>
      <x:c r="H21" s="23"/>
      <x:c r="I21" s="38"/>
      <x:c r="J21" s="41" t="str">
        <x:f>IF(OR(COUNT(C21:F21)&lt;&gt;4,ABS(D21)&gt;14,ABS(F21)&gt;14),"",IF((E21-F21/24)&lt;(C21-D21/24),"",ROUND(((E21-F21/24)-(C21-D21/24))*24,4)))</x:f>
      </x:c>
      <x:c r="K21" s="41" t="str">
        <x:f>IF(OR(A21="",B21="",G21="",NOT(ISNUMBER(J21)),H21&lt;&gt;"Yes",NOT(ISNUMBER(I21)),I21&lt;0,I21&gt;1),"",ROUND(J21*I21,4))</x:f>
      </x:c>
      <x:c r="L21" s="29" t="str">
        <x:f>IF(COUNTA(A21:I21)=0,"",IF(OR(A21="",B21="",G21=""),"Complete sources",IF(NOT(ISNUMBER(J21)),"Check times and offsets",IF(H21&lt;&gt;"Yes","Await approved treatment",IF(OR(NOT(ISNUMBER(I21)),I21&lt;0,I21&gt;1),"Check counting factor","Counted per instruction")))))</x:f>
      </x:c>
    </x:row>
    <x:row r="22" ht="38" customHeight="1">
      <x:c r="A22" s="23"/>
      <x:c r="B22" s="23"/>
      <x:c r="C22" s="32"/>
      <x:c r="D22" s="35"/>
      <x:c r="E22" s="32"/>
      <x:c r="F22" s="35"/>
      <x:c r="G22" s="23"/>
      <x:c r="H22" s="23"/>
      <x:c r="I22" s="38"/>
      <x:c r="J22" s="41" t="str">
        <x:f>IF(OR(COUNT(C22:F22)&lt;&gt;4,ABS(D22)&gt;14,ABS(F22)&gt;14),"",IF((E22-F22/24)&lt;(C22-D22/24),"",ROUND(((E22-F22/24)-(C22-D22/24))*24,4)))</x:f>
      </x:c>
      <x:c r="K22" s="41" t="str">
        <x:f>IF(OR(A22="",B22="",G22="",NOT(ISNUMBER(J22)),H22&lt;&gt;"Yes",NOT(ISNUMBER(I22)),I22&lt;0,I22&gt;1),"",ROUND(J22*I22,4))</x:f>
      </x:c>
      <x:c r="L22" s="29" t="str">
        <x:f>IF(COUNTA(A22:I22)=0,"",IF(OR(A22="",B22="",G22=""),"Complete sources",IF(NOT(ISNUMBER(J22)),"Check times and offsets",IF(H22&lt;&gt;"Yes","Await approved treatment",IF(OR(NOT(ISNUMBER(I22)),I22&lt;0,I22&gt;1),"Check counting factor","Counted per instruction")))))</x:f>
      </x:c>
    </x:row>
    <x:row r="23" ht="38" customHeight="1">
      <x:c r="A23" s="23"/>
      <x:c r="B23" s="23"/>
      <x:c r="C23" s="32"/>
      <x:c r="D23" s="35"/>
      <x:c r="E23" s="32"/>
      <x:c r="F23" s="35"/>
      <x:c r="G23" s="23"/>
      <x:c r="H23" s="23"/>
      <x:c r="I23" s="38"/>
      <x:c r="J23" s="41" t="str">
        <x:f>IF(OR(COUNT(C23:F23)&lt;&gt;4,ABS(D23)&gt;14,ABS(F23)&gt;14),"",IF((E23-F23/24)&lt;(C23-D23/24),"",ROUND(((E23-F23/24)-(C23-D23/24))*24,4)))</x:f>
      </x:c>
      <x:c r="K23" s="41" t="str">
        <x:f>IF(OR(A23="",B23="",G23="",NOT(ISNUMBER(J23)),H23&lt;&gt;"Yes",NOT(ISNUMBER(I23)),I23&lt;0,I23&gt;1),"",ROUND(J23*I23,4))</x:f>
      </x:c>
      <x:c r="L23" s="29" t="str">
        <x:f>IF(COUNTA(A23:I23)=0,"",IF(OR(A23="",B23="",G23=""),"Complete sources",IF(NOT(ISNUMBER(J23)),"Check times and offsets",IF(H23&lt;&gt;"Yes","Await approved treatment",IF(OR(NOT(ISNUMBER(I23)),I23&lt;0,I23&gt;1),"Check counting factor","Counted per instruction")))))</x:f>
      </x:c>
    </x:row>
    <x:row r="24" ht="38" customHeight="1">
      <x:c r="A24" s="23"/>
      <x:c r="B24" s="23"/>
      <x:c r="C24" s="32"/>
      <x:c r="D24" s="35"/>
      <x:c r="E24" s="32"/>
      <x:c r="F24" s="35"/>
      <x:c r="G24" s="23"/>
      <x:c r="H24" s="23"/>
      <x:c r="I24" s="38"/>
      <x:c r="J24" s="41" t="str">
        <x:f>IF(OR(COUNT(C24:F24)&lt;&gt;4,ABS(D24)&gt;14,ABS(F24)&gt;14),"",IF((E24-F24/24)&lt;(C24-D24/24),"",ROUND(((E24-F24/24)-(C24-D24/24))*24,4)))</x:f>
      </x:c>
      <x:c r="K24" s="41" t="str">
        <x:f>IF(OR(A24="",B24="",G24="",NOT(ISNUMBER(J24)),H24&lt;&gt;"Yes",NOT(ISNUMBER(I24)),I24&lt;0,I24&gt;1),"",ROUND(J24*I24,4))</x:f>
      </x:c>
      <x:c r="L24" s="29" t="str">
        <x:f>IF(COUNTA(A24:I24)=0,"",IF(OR(A24="",B24="",G24=""),"Complete sources",IF(NOT(ISNUMBER(J24)),"Check times and offsets",IF(H24&lt;&gt;"Yes","Await approved treatment",IF(OR(NOT(ISNUMBER(I24)),I24&lt;0,I24&gt;1),"Check counting factor","Counted per instruction")))))</x:f>
      </x:c>
    </x:row>
    <x:row r="25" ht="38" customHeight="1">
      <x:c r="A25" s="23"/>
      <x:c r="B25" s="23"/>
      <x:c r="C25" s="32"/>
      <x:c r="D25" s="35"/>
      <x:c r="E25" s="32"/>
      <x:c r="F25" s="35"/>
      <x:c r="G25" s="23"/>
      <x:c r="H25" s="23"/>
      <x:c r="I25" s="38"/>
      <x:c r="J25" s="41" t="str">
        <x:f>IF(OR(COUNT(C25:F25)&lt;&gt;4,ABS(D25)&gt;14,ABS(F25)&gt;14),"",IF((E25-F25/24)&lt;(C25-D25/24),"",ROUND(((E25-F25/24)-(C25-D25/24))*24,4)))</x:f>
      </x:c>
      <x:c r="K25" s="41" t="str">
        <x:f>IF(OR(A25="",B25="",G25="",NOT(ISNUMBER(J25)),H25&lt;&gt;"Yes",NOT(ISNUMBER(I25)),I25&lt;0,I25&gt;1),"",ROUND(J25*I25,4))</x:f>
      </x:c>
      <x:c r="L25" s="29" t="str">
        <x:f>IF(COUNTA(A25:I25)=0,"",IF(OR(A25="",B25="",G25=""),"Complete sources",IF(NOT(ISNUMBER(J25)),"Check times and offsets",IF(H25&lt;&gt;"Yes","Await approved treatment",IF(OR(NOT(ISNUMBER(I25)),I25&lt;0,I25&gt;1),"Check counting factor","Counted per instruction")))))</x:f>
      </x:c>
    </x:row>
    <x:row r="26" ht="38" customHeight="1">
      <x:c r="A26" s="23"/>
      <x:c r="B26" s="23"/>
      <x:c r="C26" s="32"/>
      <x:c r="D26" s="35"/>
      <x:c r="E26" s="32"/>
      <x:c r="F26" s="35"/>
      <x:c r="G26" s="23"/>
      <x:c r="H26" s="23"/>
      <x:c r="I26" s="38"/>
      <x:c r="J26" s="41" t="str">
        <x:f>IF(OR(COUNT(C26:F26)&lt;&gt;4,ABS(D26)&gt;14,ABS(F26)&gt;14),"",IF((E26-F26/24)&lt;(C26-D26/24),"",ROUND(((E26-F26/24)-(C26-D26/24))*24,4)))</x:f>
      </x:c>
      <x:c r="K26" s="41" t="str">
        <x:f>IF(OR(A26="",B26="",G26="",NOT(ISNUMBER(J26)),H26&lt;&gt;"Yes",NOT(ISNUMBER(I26)),I26&lt;0,I26&gt;1),"",ROUND(J26*I26,4))</x:f>
      </x:c>
      <x:c r="L26" s="29" t="str">
        <x:f>IF(COUNTA(A26:I26)=0,"",IF(OR(A26="",B26="",G26=""),"Complete sources",IF(NOT(ISNUMBER(J26)),"Check times and offsets",IF(H26&lt;&gt;"Yes","Await approved treatment",IF(OR(NOT(ISNUMBER(I26)),I26&lt;0,I26&gt;1),"Check counting factor","Counted per instruction")))))</x:f>
      </x:c>
    </x:row>
    <x:row r="27" ht="38" customHeight="1">
      <x:c r="A27" s="23"/>
      <x:c r="B27" s="23"/>
      <x:c r="C27" s="32"/>
      <x:c r="D27" s="35"/>
      <x:c r="E27" s="32"/>
      <x:c r="F27" s="35"/>
      <x:c r="G27" s="23"/>
      <x:c r="H27" s="23"/>
      <x:c r="I27" s="38"/>
      <x:c r="J27" s="41" t="str">
        <x:f>IF(OR(COUNT(C27:F27)&lt;&gt;4,ABS(D27)&gt;14,ABS(F27)&gt;14),"",IF((E27-F27/24)&lt;(C27-D27/24),"",ROUND(((E27-F27/24)-(C27-D27/24))*24,4)))</x:f>
      </x:c>
      <x:c r="K27" s="41" t="str">
        <x:f>IF(OR(A27="",B27="",G27="",NOT(ISNUMBER(J27)),H27&lt;&gt;"Yes",NOT(ISNUMBER(I27)),I27&lt;0,I27&gt;1),"",ROUND(J27*I27,4))</x:f>
      </x:c>
      <x:c r="L27" s="29" t="str">
        <x:f>IF(COUNTA(A27:I27)=0,"",IF(OR(A27="",B27="",G27=""),"Complete sources",IF(NOT(ISNUMBER(J27)),"Check times and offsets",IF(H27&lt;&gt;"Yes","Await approved treatment",IF(OR(NOT(ISNUMBER(I27)),I27&lt;0,I27&gt;1),"Check counting factor","Counted per instruction")))))</x:f>
      </x:c>
    </x:row>
    <x:row r="28" ht="38" customHeight="1">
      <x:c r="A28" s="23"/>
      <x:c r="B28" s="23"/>
      <x:c r="C28" s="32"/>
      <x:c r="D28" s="35"/>
      <x:c r="E28" s="32"/>
      <x:c r="F28" s="35"/>
      <x:c r="G28" s="23"/>
      <x:c r="H28" s="23"/>
      <x:c r="I28" s="38"/>
      <x:c r="J28" s="41" t="str">
        <x:f>IF(OR(COUNT(C28:F28)&lt;&gt;4,ABS(D28)&gt;14,ABS(F28)&gt;14),"",IF((E28-F28/24)&lt;(C28-D28/24),"",ROUND(((E28-F28/24)-(C28-D28/24))*24,4)))</x:f>
      </x:c>
      <x:c r="K28" s="41" t="str">
        <x:f>IF(OR(A28="",B28="",G28="",NOT(ISNUMBER(J28)),H28&lt;&gt;"Yes",NOT(ISNUMBER(I28)),I28&lt;0,I28&gt;1),"",ROUND(J28*I28,4))</x:f>
      </x:c>
      <x:c r="L28" s="29" t="str">
        <x:f>IF(COUNTA(A28:I28)=0,"",IF(OR(A28="",B28="",G28=""),"Complete sources",IF(NOT(ISNUMBER(J28)),"Check times and offsets",IF(H28&lt;&gt;"Yes","Await approved treatment",IF(OR(NOT(ISNUMBER(I28)),I28&lt;0,I28&gt;1),"Check counting factor","Counted per instruction")))))</x:f>
      </x:c>
    </x:row>
    <x:row r="29" ht="38" customHeight="1">
      <x:c r="A29" s="23"/>
      <x:c r="B29" s="23"/>
      <x:c r="C29" s="32"/>
      <x:c r="D29" s="35"/>
      <x:c r="E29" s="32"/>
      <x:c r="F29" s="35"/>
      <x:c r="G29" s="23"/>
      <x:c r="H29" s="23"/>
      <x:c r="I29" s="38"/>
      <x:c r="J29" s="41" t="str">
        <x:f>IF(OR(COUNT(C29:F29)&lt;&gt;4,ABS(D29)&gt;14,ABS(F29)&gt;14),"",IF((E29-F29/24)&lt;(C29-D29/24),"",ROUND(((E29-F29/24)-(C29-D29/24))*24,4)))</x:f>
      </x:c>
      <x:c r="K29" s="41" t="str">
        <x:f>IF(OR(A29="",B29="",G29="",NOT(ISNUMBER(J29)),H29&lt;&gt;"Yes",NOT(ISNUMBER(I29)),I29&lt;0,I29&gt;1),"",ROUND(J29*I29,4))</x:f>
      </x:c>
      <x:c r="L29" s="29" t="str">
        <x:f>IF(COUNTA(A29:I29)=0,"",IF(OR(A29="",B29="",G29=""),"Complete sources",IF(NOT(ISNUMBER(J29)),"Check times and offsets",IF(H29&lt;&gt;"Yes","Await approved treatment",IF(OR(NOT(ISNUMBER(I29)),I29&lt;0,I29&gt;1),"Check counting factor","Counted per instruction")))))</x:f>
      </x:c>
    </x:row>
    <x:row r="30" ht="38" customHeight="1">
      <x:c r="A30" s="23"/>
      <x:c r="B30" s="23"/>
      <x:c r="C30" s="32"/>
      <x:c r="D30" s="35"/>
      <x:c r="E30" s="32"/>
      <x:c r="F30" s="35"/>
      <x:c r="G30" s="23"/>
      <x:c r="H30" s="23"/>
      <x:c r="I30" s="38"/>
      <x:c r="J30" s="41" t="str">
        <x:f>IF(OR(COUNT(C30:F30)&lt;&gt;4,ABS(D30)&gt;14,ABS(F30)&gt;14),"",IF((E30-F30/24)&lt;(C30-D30/24),"",ROUND(((E30-F30/24)-(C30-D30/24))*24,4)))</x:f>
      </x:c>
      <x:c r="K30" s="41" t="str">
        <x:f>IF(OR(A30="",B30="",G30="",NOT(ISNUMBER(J30)),H30&lt;&gt;"Yes",NOT(ISNUMBER(I30)),I30&lt;0,I30&gt;1),"",ROUND(J30*I30,4))</x:f>
      </x:c>
      <x:c r="L30" s="29" t="str">
        <x:f>IF(COUNTA(A30:I30)=0,"",IF(OR(A30="",B30="",G30=""),"Complete sources",IF(NOT(ISNUMBER(J30)),"Check times and offsets",IF(H30&lt;&gt;"Yes","Await approved treatment",IF(OR(NOT(ISNUMBER(I30)),I30&lt;0,I30&gt;1),"Check counting factor","Counted per instruction")))))</x:f>
      </x:c>
    </x:row>
    <x:row r="31" ht="38" customHeight="1">
      <x:c r="A31" s="23"/>
      <x:c r="B31" s="23"/>
      <x:c r="C31" s="32"/>
      <x:c r="D31" s="35"/>
      <x:c r="E31" s="32"/>
      <x:c r="F31" s="35"/>
      <x:c r="G31" s="23"/>
      <x:c r="H31" s="23"/>
      <x:c r="I31" s="38"/>
      <x:c r="J31" s="41" t="str">
        <x:f>IF(OR(COUNT(C31:F31)&lt;&gt;4,ABS(D31)&gt;14,ABS(F31)&gt;14),"",IF((E31-F31/24)&lt;(C31-D31/24),"",ROUND(((E31-F31/24)-(C31-D31/24))*24,4)))</x:f>
      </x:c>
      <x:c r="K31" s="41" t="str">
        <x:f>IF(OR(A31="",B31="",G31="",NOT(ISNUMBER(J31)),H31&lt;&gt;"Yes",NOT(ISNUMBER(I31)),I31&lt;0,I31&gt;1),"",ROUND(J31*I31,4))</x:f>
      </x:c>
      <x:c r="L31" s="29" t="str">
        <x:f>IF(COUNTA(A31:I31)=0,"",IF(OR(A31="",B31="",G31=""),"Complete sources",IF(NOT(ISNUMBER(J31)),"Check times and offsets",IF(H31&lt;&gt;"Yes","Await approved treatment",IF(OR(NOT(ISNUMBER(I31)),I31&lt;0,I31&gt;1),"Check counting factor","Counted per instruction")))))</x:f>
      </x:c>
    </x:row>
    <x:row r="32" ht="38" customHeight="1">
      <x:c r="A32" s="23"/>
      <x:c r="B32" s="23"/>
      <x:c r="C32" s="32"/>
      <x:c r="D32" s="35"/>
      <x:c r="E32" s="32"/>
      <x:c r="F32" s="35"/>
      <x:c r="G32" s="23"/>
      <x:c r="H32" s="23"/>
      <x:c r="I32" s="38"/>
      <x:c r="J32" s="41" t="str">
        <x:f>IF(OR(COUNT(C32:F32)&lt;&gt;4,ABS(D32)&gt;14,ABS(F32)&gt;14),"",IF((E32-F32/24)&lt;(C32-D32/24),"",ROUND(((E32-F32/24)-(C32-D32/24))*24,4)))</x:f>
      </x:c>
      <x:c r="K32" s="41" t="str">
        <x:f>IF(OR(A32="",B32="",G32="",NOT(ISNUMBER(J32)),H32&lt;&gt;"Yes",NOT(ISNUMBER(I32)),I32&lt;0,I32&gt;1),"",ROUND(J32*I32,4))</x:f>
      </x:c>
      <x:c r="L32" s="29" t="str">
        <x:f>IF(COUNTA(A32:I32)=0,"",IF(OR(A32="",B32="",G32=""),"Complete sources",IF(NOT(ISNUMBER(J32)),"Check times and offsets",IF(H32&lt;&gt;"Yes","Await approved treatment",IF(OR(NOT(ISNUMBER(I32)),I32&lt;0,I32&gt;1),"Check counting factor","Counted per instruction")))))</x:f>
      </x:c>
    </x:row>
    <x:row r="33" ht="38" customHeight="1">
      <x:c r="A33" s="23"/>
      <x:c r="B33" s="23"/>
      <x:c r="C33" s="32"/>
      <x:c r="D33" s="35"/>
      <x:c r="E33" s="32"/>
      <x:c r="F33" s="35"/>
      <x:c r="G33" s="23"/>
      <x:c r="H33" s="23"/>
      <x:c r="I33" s="38"/>
      <x:c r="J33" s="41" t="str">
        <x:f>IF(OR(COUNT(C33:F33)&lt;&gt;4,ABS(D33)&gt;14,ABS(F33)&gt;14),"",IF((E33-F33/24)&lt;(C33-D33/24),"",ROUND(((E33-F33/24)-(C33-D33/24))*24,4)))</x:f>
      </x:c>
      <x:c r="K33" s="41" t="str">
        <x:f>IF(OR(A33="",B33="",G33="",NOT(ISNUMBER(J33)),H33&lt;&gt;"Yes",NOT(ISNUMBER(I33)),I33&lt;0,I33&gt;1),"",ROUND(J33*I33,4))</x:f>
      </x:c>
      <x:c r="L33" s="29" t="str">
        <x:f>IF(COUNTA(A33:I33)=0,"",IF(OR(A33="",B33="",G33=""),"Complete sources",IF(NOT(ISNUMBER(J33)),"Check times and offsets",IF(H33&lt;&gt;"Yes","Await approved treatment",IF(OR(NOT(ISNUMBER(I33)),I33&lt;0,I33&gt;1),"Check counting factor","Counted per instruction")))))</x:f>
      </x:c>
    </x:row>
    <x:row r="34" ht="38" customHeight="1">
      <x:c r="A34" s="23"/>
      <x:c r="B34" s="23"/>
      <x:c r="C34" s="32"/>
      <x:c r="D34" s="35"/>
      <x:c r="E34" s="32"/>
      <x:c r="F34" s="35"/>
      <x:c r="G34" s="23"/>
      <x:c r="H34" s="23"/>
      <x:c r="I34" s="38"/>
      <x:c r="J34" s="41" t="str">
        <x:f>IF(OR(COUNT(C34:F34)&lt;&gt;4,ABS(D34)&gt;14,ABS(F34)&gt;14),"",IF((E34-F34/24)&lt;(C34-D34/24),"",ROUND(((E34-F34/24)-(C34-D34/24))*24,4)))</x:f>
      </x:c>
      <x:c r="K34" s="41" t="str">
        <x:f>IF(OR(A34="",B34="",G34="",NOT(ISNUMBER(J34)),H34&lt;&gt;"Yes",NOT(ISNUMBER(I34)),I34&lt;0,I34&gt;1),"",ROUND(J34*I34,4))</x:f>
      </x:c>
      <x:c r="L34" s="29" t="str">
        <x:f>IF(COUNTA(A34:I34)=0,"",IF(OR(A34="",B34="",G34=""),"Complete sources",IF(NOT(ISNUMBER(J34)),"Check times and offsets",IF(H34&lt;&gt;"Yes","Await approved treatment",IF(OR(NOT(ISNUMBER(I34)),I34&lt;0,I34&gt;1),"Check counting factor","Counted per instruction")))))</x:f>
      </x:c>
    </x:row>
    <x:row r="35" ht="38" customHeight="1">
      <x:c r="A35" s="24"/>
      <x:c r="B35" s="24"/>
      <x:c r="C35" s="33"/>
      <x:c r="D35" s="36"/>
      <x:c r="E35" s="33"/>
      <x:c r="F35" s="36"/>
      <x:c r="G35" s="24"/>
      <x:c r="H35" s="24"/>
      <x:c r="I35" s="39"/>
      <x:c r="J35" s="42" t="str">
        <x:f>IF(OR(COUNT(C35:F35)&lt;&gt;4,ABS(D35)&gt;14,ABS(F35)&gt;14),"",IF((E35-F35/24)&lt;(C35-D35/24),"",ROUND(((E35-F35/24)-(C35-D35/24))*24,4)))</x:f>
      </x:c>
      <x:c r="K35" s="42" t="str">
        <x:f>IF(OR(A35="",B35="",G35="",NOT(ISNUMBER(J35)),H35&lt;&gt;"Yes",NOT(ISNUMBER(I35)),I35&lt;0,I35&gt;1),"",ROUND(J35*I35,4))</x:f>
      </x:c>
      <x:c r="L35" s="30" t="str">
        <x:f>IF(COUNTA(A35:I35)=0,"",IF(OR(A35="",B35="",G35=""),"Complete sources",IF(NOT(ISNUMBER(J35)),"Check times and offsets",IF(H35&lt;&gt;"Yes","Await approved treatment",IF(OR(NOT(ISNUMBER(I35)),I35&lt;0,I35&gt;1),"Check counting factor","Counted per instruction")))))</x:f>
      </x:c>
    </x:row>
  </x:sheetData>
  <x:mergeCells>
    <x:mergeCell ref="A2:L2"/>
    <x:mergeCell ref="A3:L3"/>
    <x:mergeCell ref="A4:L4"/>
    <x:mergeCell ref="A5:L5"/>
    <x:mergeCell ref="A6:L6"/>
    <x:mergeCell ref="A7:B7"/>
    <x:mergeCell ref="A8:B8"/>
    <x:mergeCell ref="D7:L7"/>
    <x:mergeCell ref="A10:L10"/>
  </x:mergeCells>
  <x:dataValidations count="1">
    <x:dataValidation type="list" sqref="H12:H35">
      <x:formula1>"Yes,No,Pending"</x:formula1>
    </x:dataValidation>
  </x:dataValidations>
  <x:pageMargins left="0.7" right="0.7" top="0.75" bottom="0.75" header="0.3" footer="0.3"/>
</x:worksheet>
</file>