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d1440c699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city" sheetId="1" r:id="R66bb9b23cebf47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11">
    <x:font>
      <x:sz val="11"/>
      <x:name val="Carlito"/>
    </x:font>
    <x:font>
      <x:sz val="11"/>
      <x:color rgb="FF162541"/>
      <x:name val="Calibri"/>
    </x:font>
    <x:font>
      <x:b/>
      <x:sz val="20"/>
      <x:color rgb="FF162541"/>
      <x:name val="Calibri"/>
    </x:font>
    <x:font>
      <x:b/>
      <x:sz val="10"/>
      <x:color rgb="FF3942BC"/>
      <x:name val="Calibri"/>
    </x:font>
    <x:font>
      <x:sz val="11"/>
      <x:color rgb="FF475970"/>
      <x:name val="Calibri"/>
    </x:font>
    <x:font>
      <x:b/>
      <x:sz val="11"/>
      <x:color rgb="FF3942BC"/>
      <x:name val="Calibri"/>
    </x:font>
    <x:font>
      <x:sz val="11"/>
      <x:color rgb="FF184A9C"/>
      <x:name val="Calibri"/>
    </x:font>
    <x:font>
      <x:sz val="10"/>
      <x:color rgb="FF475970"/>
      <x:name val="Calibri"/>
    </x:font>
    <x:font>
      <x:b/>
      <x:sz val="10"/>
      <x:color rgb="FFFFFFFF"/>
      <x:name val="Calibri"/>
    </x:font>
    <x:font>
      <x:sz val="10"/>
      <x:color rgb="FF184A9C"/>
      <x:name val="Calibri"/>
    </x:font>
    <x:font>
      <x:sz val="10"/>
      <x:color rgb="FF16254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EDF3FF"/>
      </x:patternFill>
    </x:fill>
    <x:fill>
      <x:patternFill patternType="solid">
        <x:fgColor rgb="FFF3F5F8"/>
      </x:patternFill>
    </x:fill>
    <x:fill>
      <x:patternFill patternType="solid">
        <x:fgColor rgb="FF253660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3942BC"/>
      </x:bottom>
      <x:diagonal/>
    </x:border>
    <x:border>
      <x:left/>
      <x:right/>
      <x:top/>
      <x:bottom style="thin">
        <x:color rgb="FFCCD5E1"/>
      </x:bottom>
      <x:diagonal/>
    </x:border>
    <x:border>
      <x:left/>
      <x:right/>
      <x:top style="thin">
        <x:color rgb="FFCCD5E1"/>
      </x:top>
      <x:bottom style="thin">
        <x:color rgb="FFCCD5E1"/>
      </x:bottom>
      <x:diagonal/>
    </x:border>
    <x:border>
      <x:left/>
      <x:right/>
      <x:top style="thin">
        <x:color rgb="FFCCD5E1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 wrapText="1"/>
    </x:xf>
    <x:xf numFmtId="0" fontId="9" fillId="2" borderId="2" xfId="0" applyNumberFormat="1" applyFont="1" applyFill="1" applyBorder="1" applyAlignment="1">
      <x:alignment vertical="center" wrapText="1"/>
    </x:xf>
    <x:xf numFmtId="0" fontId="9" fillId="2" borderId="3" xfId="0" applyNumberFormat="1" applyFont="1" applyFill="1" applyBorder="1" applyAlignment="1">
      <x:alignment vertical="center" wrapText="1"/>
    </x:xf>
    <x:xf numFmtId="0" fontId="9" fillId="2" borderId="4" xfId="0" applyNumberFormat="1" applyFont="1" applyFill="1" applyBorder="1" applyAlignment="1">
      <x:alignment vertical="center" wrapText="1"/>
    </x:xf>
    <x:xf numFmtId="0" fontId="9" fillId="3" borderId="2" xfId="0" applyNumberFormat="1" applyFont="1" applyFill="1" applyBorder="1" applyAlignment="1">
      <x:alignment vertical="center" wrapText="1"/>
    </x:xf>
    <x:xf numFmtId="0" fontId="9" fillId="3" borderId="3" xfId="0" applyNumberFormat="1" applyFont="1" applyFill="1" applyBorder="1" applyAlignment="1">
      <x:alignment vertical="center" wrapText="1"/>
    </x:xf>
    <x:xf numFmtId="0" fontId="9" fillId="3" borderId="4" xfId="0" applyNumberFormat="1" applyFont="1" applyFill="1" applyBorder="1" applyAlignment="1">
      <x:alignment vertical="center" wrapText="1"/>
    </x:xf>
    <x:xf numFmtId="0" fontId="10" fillId="3" borderId="2" xfId="0" applyNumberFormat="1" applyFont="1" applyFill="1" applyBorder="1" applyAlignment="1">
      <x:alignment vertical="center" wrapText="1"/>
    </x:xf>
    <x:xf numFmtId="0" fontId="10" fillId="3" borderId="3" xfId="0" applyNumberFormat="1" applyFont="1" applyFill="1" applyBorder="1" applyAlignment="1">
      <x:alignment vertical="center" wrapText="1"/>
    </x:xf>
    <x:xf numFmtId="0" fontId="10" fillId="3" borderId="4" xfId="0" applyNumberFormat="1" applyFont="1" applyFill="1" applyBorder="1" applyAlignment="1">
      <x:alignment vertical="center" wrapText="1"/>
    </x:xf>
    <x:xf numFmtId="201" fontId="9" fillId="2" borderId="2" xfId="0" applyNumberFormat="1" applyFont="1" applyFill="1" applyBorder="1" applyAlignment="1">
      <x:alignment vertical="center" wrapText="1"/>
    </x:xf>
    <x:xf numFmtId="201" fontId="9" fillId="2" borderId="3" xfId="0" applyNumberFormat="1" applyFont="1" applyFill="1" applyBorder="1" applyAlignment="1">
      <x:alignment vertical="center" wrapText="1"/>
    </x:xf>
    <x:xf numFmtId="201" fontId="9" fillId="2" borderId="4" xfId="0" applyNumberFormat="1" applyFont="1" applyFill="1" applyBorder="1" applyAlignment="1">
      <x:alignment vertical="center" wrapText="1"/>
    </x:xf>
    <x:xf numFmtId="200" fontId="10" fillId="3" borderId="2" xfId="0" applyNumberFormat="1" applyFont="1" applyFill="1" applyBorder="1" applyAlignment="1">
      <x:alignment vertical="center" wrapText="1"/>
    </x:xf>
    <x:xf numFmtId="200" fontId="10" fillId="3" borderId="3" xfId="0" applyNumberFormat="1" applyFont="1" applyFill="1" applyBorder="1" applyAlignment="1">
      <x:alignment vertical="center" wrapText="1"/>
    </x:xf>
    <x:xf numFmtId="200" fontId="10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9fd5a1fd842c7" /><Relationship Type="http://schemas.openxmlformats.org/officeDocument/2006/relationships/theme" Target="/xl/theme/theme1.xml" Id="R6be967cff61a4cae" /><Relationship Type="http://schemas.openxmlformats.org/officeDocument/2006/relationships/sharedStrings" Target="/xl/sharedStrings.xml" Id="R557eea51da3c4a6b" /><Relationship Type="http://schemas.openxmlformats.org/officeDocument/2006/relationships/worksheet" Target="/xl/worksheets/sheet1.xml" Id="R66bb9b23cebf47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42BC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6" hidden="0" customWidth="1"/>
    <x:col min="2" max="2" width="14" hidden="0" customWidth="1"/>
    <x:col min="3" max="3" width="17" hidden="0" customWidth="1"/>
    <x:col min="4" max="4" width="15" hidden="0" customWidth="1"/>
    <x:col min="5" max="5" width="17" hidden="0" customWidth="1"/>
    <x:col min="6" max="6" width="18" hidden="0" customWidth="1"/>
    <x:col min="7" max="7" width="22" hidden="0" customWidth="1"/>
    <x:col min="8" max="8" width="18" hidden="0" customWidth="1"/>
    <x:col min="9" max="9" width="18" hidden="0" customWidth="1"/>
    <x:col min="10" max="10" width="22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5" t="str">
        <x:v>Merchant KYB backlog capacity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0" customHeight="1">
      <x:c r="A3" s="7" t="str">
        <x:v>Actigy BPO    /    Payments and compliance    /    actigy.com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4" ht="18" customHeight="1">
      <x:c r="A4" s="9" t="str">
        <x:v>Estimate analyst and reviewer hours to clear the starting backlog plus incoming files during one common planning period.</x:v>
      </x:c>
      <x:c r="B4" s="9"/>
      <x:c r="C4" s="9"/>
      <x:c r="D4" s="9"/>
      <x:c r="E4" s="9"/>
      <x:c r="F4" s="9"/>
      <x:c r="G4" s="9"/>
      <x:c r="H4" s="9"/>
      <x:c r="I4" s="9"/>
      <x:c r="J4" s="9"/>
    </x:row>
    <x:row r="5" ht="18" customHeight="1">
      <x:c r="A5" s="9" t="str">
        <x:v>Use working hours net of other commitments. Your compliance team retains merchant acceptance and escalation decisions.</x:v>
      </x:c>
      <x:c r="B5" s="9"/>
      <x:c r="C5" s="9"/>
      <x:c r="D5" s="9"/>
      <x:c r="E5" s="9"/>
      <x:c r="F5" s="9"/>
      <x:c r="G5" s="9"/>
      <x:c r="H5" s="9"/>
      <x:c r="I5" s="9"/>
      <x:c r="J5" s="9"/>
    </x:row>
    <x:row r="6" ht="18" customHeight="1">
      <x:c r="A6" s="9" t="str">
        <x:v>Blue cells are editable. Gray cells calculate. Rows with EXAMPLE references are fictional. Replace them to use your own assumptions.</x:v>
      </x:c>
      <x:c r="B6" s="9"/>
      <x:c r="C6" s="9"/>
      <x:c r="D6" s="9"/>
      <x:c r="E6" s="9"/>
      <x:c r="F6" s="9"/>
      <x:c r="G6" s="9"/>
      <x:c r="H6" s="9"/>
      <x:c r="I6" s="9"/>
      <x:c r="J6" s="9"/>
    </x:row>
    <x:row r="7">
      <x:c r="A7" s="10" t="str">
        <x:v>Role</x:v>
      </x:c>
      <x:c r="B7" s="10" t="str">
        <x:v>Hours available</x:v>
      </x:c>
      <x:c r="C7" s="10" t="str">
        <x:v>Hours required</x:v>
      </x:c>
      <x:c r="D7" s="10" t="str">
        <x:v>Headroom (hours)</x:v>
      </x:c>
      <x:c r="E7" s="17" t="str">
        <x:v>Negative headroom means more hours are needed for that role.</x:v>
      </x:c>
      <x:c r="F7" s="17"/>
      <x:c r="G7" s="17"/>
      <x:c r="H7" s="17"/>
      <x:c r="I7" s="17"/>
      <x:c r="J7" s="17"/>
    </x:row>
    <x:row r="8">
      <x:c r="A8" s="2" t="str">
        <x:v>Analysts</x:v>
      </x:c>
      <x:c r="B8" s="14" t="n">
        <x:v>48</x:v>
      </x:c>
      <x:c r="C8" s="15" t="n">
        <x:f>IF(OR(COUNTIF(J12:J35,"Check inputs")&gt;0,COUNTIF(J12:J35,"Ready")=0),"",SUM(H12:H35))</x:f>
        <x:v>53.333333333333336</x:v>
      </x:c>
      <x:c r="D8" s="15" t="n">
        <x:f>IF(OR(NOT(ISNUMBER(C8)),NOT(ISNUMBER(B8)),B8&lt;0),"",B8-C8)</x:f>
        <x:v>-5.333333333333336</x:v>
      </x:c>
      <x:c r="E8" s="2"/>
      <x:c r="F8" s="2"/>
      <x:c r="G8" s="2"/>
      <x:c r="H8" s="2"/>
      <x:c r="I8" s="2"/>
      <x:c r="J8" s="2"/>
    </x:row>
    <x:row r="9">
      <x:c r="A9" s="2" t="str">
        <x:v>Reviewers</x:v>
      </x:c>
      <x:c r="B9" s="14" t="n">
        <x:v>10</x:v>
      </x:c>
      <x:c r="C9" s="15" t="n">
        <x:f>IF(OR(COUNTIF(J12:J35,"Check inputs")&gt;0,COUNTIF(J12:J35,"Ready")=0),"",SUM(I12:I35))</x:f>
        <x:v>11.666666666666668</x:v>
      </x:c>
      <x:c r="D9" s="15" t="n">
        <x:f>IF(OR(NOT(ISNUMBER(C9)),NOT(ISNUMBER(B9)),B9&lt;0),"",B9-C9)</x:f>
        <x:v>-1.6666666666666679</x:v>
      </x:c>
      <x:c r="E9" s="2"/>
      <x:c r="F9" s="2"/>
      <x:c r="G9" s="2"/>
      <x:c r="H9" s="2"/>
      <x:c r="I9" s="2"/>
      <x:c r="J9" s="2"/>
    </x:row>
    <x:row r="10" ht="22" customHeight="1">
      <x:c r="A10" s="17" t="str">
        <x:v>Enter backlog, arrivals and observed handling assumptions. Enter 0% and zero review minutes when no files in that class require sampled review.</x:v>
      </x:c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32" customHeight="1">
      <x:c r="A11" s="20" t="str">
        <x:v>Case class</x:v>
      </x:c>
      <x:c r="B11" s="20" t="str">
        <x:v>Opening backlog</x:v>
      </x:c>
      <x:c r="C11" s="20" t="str">
        <x:v>Incoming files in period</x:v>
      </x:c>
      <x:c r="D11" s="20" t="str">
        <x:v>Files to process</x:v>
      </x:c>
      <x:c r="E11" s="20" t="str">
        <x:v>Analyst min / case</x:v>
      </x:c>
      <x:c r="F11" s="20" t="str">
        <x:v>Share sent for review</x:v>
      </x:c>
      <x:c r="G11" s="20" t="str">
        <x:v>Reviewer min / reviewed case</x:v>
      </x:c>
      <x:c r="H11" s="20" t="str">
        <x:v>Analyst hours needed</x:v>
      </x:c>
      <x:c r="I11" s="20" t="str">
        <x:v>Reviewer hours needed</x:v>
      </x:c>
      <x:c r="J11" s="20" t="str">
        <x:v>Input check</x:v>
      </x:c>
    </x:row>
    <x:row r="12" ht="38" customHeight="1">
      <x:c r="A12" s="23" t="str">
        <x:v>EXAMPLE standard</x:v>
      </x:c>
      <x:c r="B12" s="23" t="n">
        <x:v>20</x:v>
      </x:c>
      <x:c r="C12" s="23" t="n">
        <x:v>60</x:v>
      </x:c>
      <x:c r="D12" s="29" t="n">
        <x:f>IF(J12="Ready",B12+C12,"")</x:f>
        <x:v>80</x:v>
      </x:c>
      <x:c r="E12" s="23" t="n">
        <x:v>25</x:v>
      </x:c>
      <x:c r="F12" s="32" t="n">
        <x:v>0.25</x:v>
      </x:c>
      <x:c r="G12" s="23" t="n">
        <x:v>10</x:v>
      </x:c>
      <x:c r="H12" s="35" t="n">
        <x:f>IF(J12="Ready",D12*E12/60,"")</x:f>
        <x:v>33.333333333333336</x:v>
      </x:c>
      <x:c r="I12" s="35" t="n">
        <x:f>IF(J12="Ready",D12*F12*G12/60,"")</x:f>
        <x:v>3.3333333333333335</x:v>
      </x:c>
      <x:c r="J12" s="29" t="str">
        <x:f>IF(COUNTA(A12:C12)+COUNTA(E12:G12)=0,"",IF(OR(A12="",COUNT(B12:C12)+COUNT(E12:G12)&lt;&gt;5),"Check inputs",IF(OR(MIN(B12:C12,E12:G12)&lt;0,F12&gt;1,INT(B12)&lt;&gt;B12,INT(C12)&lt;&gt;C12),"Check inputs","Ready")))</x:f>
        <x:v>Ready</x:v>
      </x:c>
    </x:row>
    <x:row r="13" ht="38" customHeight="1">
      <x:c r="A13" s="24" t="str">
        <x:v>EXAMPLE layered ownership</x:v>
      </x:c>
      <x:c r="B13" s="24" t="n">
        <x:v>6</x:v>
      </x:c>
      <x:c r="C13" s="24" t="n">
        <x:v>14</x:v>
      </x:c>
      <x:c r="D13" s="30" t="n">
        <x:f>IF(J13="Ready",B13+C13,"")</x:f>
        <x:v>20</x:v>
      </x:c>
      <x:c r="E13" s="24" t="n">
        <x:v>60</x:v>
      </x:c>
      <x:c r="F13" s="33" t="n">
        <x:v>1</x:v>
      </x:c>
      <x:c r="G13" s="24" t="n">
        <x:v>25</x:v>
      </x:c>
      <x:c r="H13" s="36" t="n">
        <x:f>IF(J13="Ready",D13*E13/60,"")</x:f>
        <x:v>20</x:v>
      </x:c>
      <x:c r="I13" s="36" t="n">
        <x:f>IF(J13="Ready",D13*F13*G13/60,"")</x:f>
        <x:v>8.333333333333334</x:v>
      </x:c>
      <x:c r="J13" s="30" t="str">
        <x:f>IF(COUNTA(A13:C13)+COUNTA(E13:G13)=0,"",IF(OR(A13="",COUNT(B13:C13)+COUNT(E13:G13)&lt;&gt;5),"Check inputs",IF(OR(MIN(B13:C13,E13:G13)&lt;0,F13&gt;1,INT(B13)&lt;&gt;B13,INT(C13)&lt;&gt;C13),"Check inputs","Ready")))</x:f>
        <x:v>Ready</x:v>
      </x:c>
    </x:row>
    <x:row r="14" ht="38" customHeight="1">
      <x:c r="A14" s="24"/>
      <x:c r="B14" s="24"/>
      <x:c r="C14" s="24"/>
      <x:c r="D14" s="30" t="str">
        <x:f>IF(J14="Ready",B14+C14,"")</x:f>
      </x:c>
      <x:c r="E14" s="24"/>
      <x:c r="F14" s="33"/>
      <x:c r="G14" s="24"/>
      <x:c r="H14" s="36" t="str">
        <x:f>IF(J14="Ready",D14*E14/60,"")</x:f>
      </x:c>
      <x:c r="I14" s="36" t="str">
        <x:f>IF(J14="Ready",D14*F14*G14/60,"")</x:f>
      </x:c>
      <x:c r="J14" s="30" t="str">
        <x:f>IF(COUNTA(A14:C14)+COUNTA(E14:G14)=0,"",IF(OR(A14="",COUNT(B14:C14)+COUNT(E14:G14)&lt;&gt;5),"Check inputs",IF(OR(MIN(B14:C14,E14:G14)&lt;0,F14&gt;1,INT(B14)&lt;&gt;B14,INT(C14)&lt;&gt;C14),"Check inputs","Ready")))</x:f>
      </x:c>
    </x:row>
    <x:row r="15" ht="38" customHeight="1">
      <x:c r="A15" s="24"/>
      <x:c r="B15" s="24"/>
      <x:c r="C15" s="24"/>
      <x:c r="D15" s="30" t="str">
        <x:f>IF(J15="Ready",B15+C15,"")</x:f>
      </x:c>
      <x:c r="E15" s="24"/>
      <x:c r="F15" s="33"/>
      <x:c r="G15" s="24"/>
      <x:c r="H15" s="36" t="str">
        <x:f>IF(J15="Ready",D15*E15/60,"")</x:f>
      </x:c>
      <x:c r="I15" s="36" t="str">
        <x:f>IF(J15="Ready",D15*F15*G15/60,"")</x:f>
      </x:c>
      <x:c r="J15" s="30" t="str">
        <x:f>IF(COUNTA(A15:C15)+COUNTA(E15:G15)=0,"",IF(OR(A15="",COUNT(B15:C15)+COUNT(E15:G15)&lt;&gt;5),"Check inputs",IF(OR(MIN(B15:C15,E15:G15)&lt;0,F15&gt;1,INT(B15)&lt;&gt;B15,INT(C15)&lt;&gt;C15),"Check inputs","Ready")))</x:f>
      </x:c>
    </x:row>
    <x:row r="16" ht="38" customHeight="1">
      <x:c r="A16" s="24"/>
      <x:c r="B16" s="24"/>
      <x:c r="C16" s="24"/>
      <x:c r="D16" s="30" t="str">
        <x:f>IF(J16="Ready",B16+C16,"")</x:f>
      </x:c>
      <x:c r="E16" s="24"/>
      <x:c r="F16" s="33"/>
      <x:c r="G16" s="24"/>
      <x:c r="H16" s="36" t="str">
        <x:f>IF(J16="Ready",D16*E16/60,"")</x:f>
      </x:c>
      <x:c r="I16" s="36" t="str">
        <x:f>IF(J16="Ready",D16*F16*G16/60,"")</x:f>
      </x:c>
      <x:c r="J16" s="30" t="str">
        <x:f>IF(COUNTA(A16:C16)+COUNTA(E16:G16)=0,"",IF(OR(A16="",COUNT(B16:C16)+COUNT(E16:G16)&lt;&gt;5),"Check inputs",IF(OR(MIN(B16:C16,E16:G16)&lt;0,F16&gt;1,INT(B16)&lt;&gt;B16,INT(C16)&lt;&gt;C16),"Check inputs","Ready")))</x:f>
      </x:c>
    </x:row>
    <x:row r="17" ht="38" customHeight="1">
      <x:c r="A17" s="24"/>
      <x:c r="B17" s="24"/>
      <x:c r="C17" s="24"/>
      <x:c r="D17" s="30" t="str">
        <x:f>IF(J17="Ready",B17+C17,"")</x:f>
      </x:c>
      <x:c r="E17" s="24"/>
      <x:c r="F17" s="33"/>
      <x:c r="G17" s="24"/>
      <x:c r="H17" s="36" t="str">
        <x:f>IF(J17="Ready",D17*E17/60,"")</x:f>
      </x:c>
      <x:c r="I17" s="36" t="str">
        <x:f>IF(J17="Ready",D17*F17*G17/60,"")</x:f>
      </x:c>
      <x:c r="J17" s="30" t="str">
        <x:f>IF(COUNTA(A17:C17)+COUNTA(E17:G17)=0,"",IF(OR(A17="",COUNT(B17:C17)+COUNT(E17:G17)&lt;&gt;5),"Check inputs",IF(OR(MIN(B17:C17,E17:G17)&lt;0,F17&gt;1,INT(B17)&lt;&gt;B17,INT(C17)&lt;&gt;C17),"Check inputs","Ready")))</x:f>
      </x:c>
    </x:row>
    <x:row r="18" ht="38" customHeight="1">
      <x:c r="A18" s="24"/>
      <x:c r="B18" s="24"/>
      <x:c r="C18" s="24"/>
      <x:c r="D18" s="30" t="str">
        <x:f>IF(J18="Ready",B18+C18,"")</x:f>
      </x:c>
      <x:c r="E18" s="24"/>
      <x:c r="F18" s="33"/>
      <x:c r="G18" s="24"/>
      <x:c r="H18" s="36" t="str">
        <x:f>IF(J18="Ready",D18*E18/60,"")</x:f>
      </x:c>
      <x:c r="I18" s="36" t="str">
        <x:f>IF(J18="Ready",D18*F18*G18/60,"")</x:f>
      </x:c>
      <x:c r="J18" s="30" t="str">
        <x:f>IF(COUNTA(A18:C18)+COUNTA(E18:G18)=0,"",IF(OR(A18="",COUNT(B18:C18)+COUNT(E18:G18)&lt;&gt;5),"Check inputs",IF(OR(MIN(B18:C18,E18:G18)&lt;0,F18&gt;1,INT(B18)&lt;&gt;B18,INT(C18)&lt;&gt;C18),"Check inputs","Ready")))</x:f>
      </x:c>
    </x:row>
    <x:row r="19" ht="38" customHeight="1">
      <x:c r="A19" s="24"/>
      <x:c r="B19" s="24"/>
      <x:c r="C19" s="24"/>
      <x:c r="D19" s="30" t="str">
        <x:f>IF(J19="Ready",B19+C19,"")</x:f>
      </x:c>
      <x:c r="E19" s="24"/>
      <x:c r="F19" s="33"/>
      <x:c r="G19" s="24"/>
      <x:c r="H19" s="36" t="str">
        <x:f>IF(J19="Ready",D19*E19/60,"")</x:f>
      </x:c>
      <x:c r="I19" s="36" t="str">
        <x:f>IF(J19="Ready",D19*F19*G19/60,"")</x:f>
      </x:c>
      <x:c r="J19" s="30" t="str">
        <x:f>IF(COUNTA(A19:C19)+COUNTA(E19:G19)=0,"",IF(OR(A19="",COUNT(B19:C19)+COUNT(E19:G19)&lt;&gt;5),"Check inputs",IF(OR(MIN(B19:C19,E19:G19)&lt;0,F19&gt;1,INT(B19)&lt;&gt;B19,INT(C19)&lt;&gt;C19),"Check inputs","Ready")))</x:f>
      </x:c>
    </x:row>
    <x:row r="20" ht="38" customHeight="1">
      <x:c r="A20" s="24"/>
      <x:c r="B20" s="24"/>
      <x:c r="C20" s="24"/>
      <x:c r="D20" s="30" t="str">
        <x:f>IF(J20="Ready",B20+C20,"")</x:f>
      </x:c>
      <x:c r="E20" s="24"/>
      <x:c r="F20" s="33"/>
      <x:c r="G20" s="24"/>
      <x:c r="H20" s="36" t="str">
        <x:f>IF(J20="Ready",D20*E20/60,"")</x:f>
      </x:c>
      <x:c r="I20" s="36" t="str">
        <x:f>IF(J20="Ready",D20*F20*G20/60,"")</x:f>
      </x:c>
      <x:c r="J20" s="30" t="str">
        <x:f>IF(COUNTA(A20:C20)+COUNTA(E20:G20)=0,"",IF(OR(A20="",COUNT(B20:C20)+COUNT(E20:G20)&lt;&gt;5),"Check inputs",IF(OR(MIN(B20:C20,E20:G20)&lt;0,F20&gt;1,INT(B20)&lt;&gt;B20,INT(C20)&lt;&gt;C20),"Check inputs","Ready")))</x:f>
      </x:c>
    </x:row>
    <x:row r="21" ht="38" customHeight="1">
      <x:c r="A21" s="24"/>
      <x:c r="B21" s="24"/>
      <x:c r="C21" s="24"/>
      <x:c r="D21" s="30" t="str">
        <x:f>IF(J21="Ready",B21+C21,"")</x:f>
      </x:c>
      <x:c r="E21" s="24"/>
      <x:c r="F21" s="33"/>
      <x:c r="G21" s="24"/>
      <x:c r="H21" s="36" t="str">
        <x:f>IF(J21="Ready",D21*E21/60,"")</x:f>
      </x:c>
      <x:c r="I21" s="36" t="str">
        <x:f>IF(J21="Ready",D21*F21*G21/60,"")</x:f>
      </x:c>
      <x:c r="J21" s="30" t="str">
        <x:f>IF(COUNTA(A21:C21)+COUNTA(E21:G21)=0,"",IF(OR(A21="",COUNT(B21:C21)+COUNT(E21:G21)&lt;&gt;5),"Check inputs",IF(OR(MIN(B21:C21,E21:G21)&lt;0,F21&gt;1,INT(B21)&lt;&gt;B21,INT(C21)&lt;&gt;C21),"Check inputs","Ready")))</x:f>
      </x:c>
    </x:row>
    <x:row r="22" ht="38" customHeight="1">
      <x:c r="A22" s="24"/>
      <x:c r="B22" s="24"/>
      <x:c r="C22" s="24"/>
      <x:c r="D22" s="30" t="str">
        <x:f>IF(J22="Ready",B22+C22,"")</x:f>
      </x:c>
      <x:c r="E22" s="24"/>
      <x:c r="F22" s="33"/>
      <x:c r="G22" s="24"/>
      <x:c r="H22" s="36" t="str">
        <x:f>IF(J22="Ready",D22*E22/60,"")</x:f>
      </x:c>
      <x:c r="I22" s="36" t="str">
        <x:f>IF(J22="Ready",D22*F22*G22/60,"")</x:f>
      </x:c>
      <x:c r="J22" s="30" t="str">
        <x:f>IF(COUNTA(A22:C22)+COUNTA(E22:G22)=0,"",IF(OR(A22="",COUNT(B22:C22)+COUNT(E22:G22)&lt;&gt;5),"Check inputs",IF(OR(MIN(B22:C22,E22:G22)&lt;0,F22&gt;1,INT(B22)&lt;&gt;B22,INT(C22)&lt;&gt;C22),"Check inputs","Ready")))</x:f>
      </x:c>
    </x:row>
    <x:row r="23" ht="38" customHeight="1">
      <x:c r="A23" s="24"/>
      <x:c r="B23" s="24"/>
      <x:c r="C23" s="24"/>
      <x:c r="D23" s="30" t="str">
        <x:f>IF(J23="Ready",B23+C23,"")</x:f>
      </x:c>
      <x:c r="E23" s="24"/>
      <x:c r="F23" s="33"/>
      <x:c r="G23" s="24"/>
      <x:c r="H23" s="36" t="str">
        <x:f>IF(J23="Ready",D23*E23/60,"")</x:f>
      </x:c>
      <x:c r="I23" s="36" t="str">
        <x:f>IF(J23="Ready",D23*F23*G23/60,"")</x:f>
      </x:c>
      <x:c r="J23" s="30" t="str">
        <x:f>IF(COUNTA(A23:C23)+COUNTA(E23:G23)=0,"",IF(OR(A23="",COUNT(B23:C23)+COUNT(E23:G23)&lt;&gt;5),"Check inputs",IF(OR(MIN(B23:C23,E23:G23)&lt;0,F23&gt;1,INT(B23)&lt;&gt;B23,INT(C23)&lt;&gt;C23),"Check inputs","Ready")))</x:f>
      </x:c>
    </x:row>
    <x:row r="24" ht="38" customHeight="1">
      <x:c r="A24" s="24"/>
      <x:c r="B24" s="24"/>
      <x:c r="C24" s="24"/>
      <x:c r="D24" s="30" t="str">
        <x:f>IF(J24="Ready",B24+C24,"")</x:f>
      </x:c>
      <x:c r="E24" s="24"/>
      <x:c r="F24" s="33"/>
      <x:c r="G24" s="24"/>
      <x:c r="H24" s="36" t="str">
        <x:f>IF(J24="Ready",D24*E24/60,"")</x:f>
      </x:c>
      <x:c r="I24" s="36" t="str">
        <x:f>IF(J24="Ready",D24*F24*G24/60,"")</x:f>
      </x:c>
      <x:c r="J24" s="30" t="str">
        <x:f>IF(COUNTA(A24:C24)+COUNTA(E24:G24)=0,"",IF(OR(A24="",COUNT(B24:C24)+COUNT(E24:G24)&lt;&gt;5),"Check inputs",IF(OR(MIN(B24:C24,E24:G24)&lt;0,F24&gt;1,INT(B24)&lt;&gt;B24,INT(C24)&lt;&gt;C24),"Check inputs","Ready")))</x:f>
      </x:c>
    </x:row>
    <x:row r="25" ht="38" customHeight="1">
      <x:c r="A25" s="24"/>
      <x:c r="B25" s="24"/>
      <x:c r="C25" s="24"/>
      <x:c r="D25" s="30" t="str">
        <x:f>IF(J25="Ready",B25+C25,"")</x:f>
      </x:c>
      <x:c r="E25" s="24"/>
      <x:c r="F25" s="33"/>
      <x:c r="G25" s="24"/>
      <x:c r="H25" s="36" t="str">
        <x:f>IF(J25="Ready",D25*E25/60,"")</x:f>
      </x:c>
      <x:c r="I25" s="36" t="str">
        <x:f>IF(J25="Ready",D25*F25*G25/60,"")</x:f>
      </x:c>
      <x:c r="J25" s="30" t="str">
        <x:f>IF(COUNTA(A25:C25)+COUNTA(E25:G25)=0,"",IF(OR(A25="",COUNT(B25:C25)+COUNT(E25:G25)&lt;&gt;5),"Check inputs",IF(OR(MIN(B25:C25,E25:G25)&lt;0,F25&gt;1,INT(B25)&lt;&gt;B25,INT(C25)&lt;&gt;C25),"Check inputs","Ready")))</x:f>
      </x:c>
    </x:row>
    <x:row r="26" ht="38" customHeight="1">
      <x:c r="A26" s="24"/>
      <x:c r="B26" s="24"/>
      <x:c r="C26" s="24"/>
      <x:c r="D26" s="30" t="str">
        <x:f>IF(J26="Ready",B26+C26,"")</x:f>
      </x:c>
      <x:c r="E26" s="24"/>
      <x:c r="F26" s="33"/>
      <x:c r="G26" s="24"/>
      <x:c r="H26" s="36" t="str">
        <x:f>IF(J26="Ready",D26*E26/60,"")</x:f>
      </x:c>
      <x:c r="I26" s="36" t="str">
        <x:f>IF(J26="Ready",D26*F26*G26/60,"")</x:f>
      </x:c>
      <x:c r="J26" s="30" t="str">
        <x:f>IF(COUNTA(A26:C26)+COUNTA(E26:G26)=0,"",IF(OR(A26="",COUNT(B26:C26)+COUNT(E26:G26)&lt;&gt;5),"Check inputs",IF(OR(MIN(B26:C26,E26:G26)&lt;0,F26&gt;1,INT(B26)&lt;&gt;B26,INT(C26)&lt;&gt;C26),"Check inputs","Ready")))</x:f>
      </x:c>
    </x:row>
    <x:row r="27" ht="38" customHeight="1">
      <x:c r="A27" s="24"/>
      <x:c r="B27" s="24"/>
      <x:c r="C27" s="24"/>
      <x:c r="D27" s="30" t="str">
        <x:f>IF(J27="Ready",B27+C27,"")</x:f>
      </x:c>
      <x:c r="E27" s="24"/>
      <x:c r="F27" s="33"/>
      <x:c r="G27" s="24"/>
      <x:c r="H27" s="36" t="str">
        <x:f>IF(J27="Ready",D27*E27/60,"")</x:f>
      </x:c>
      <x:c r="I27" s="36" t="str">
        <x:f>IF(J27="Ready",D27*F27*G27/60,"")</x:f>
      </x:c>
      <x:c r="J27" s="30" t="str">
        <x:f>IF(COUNTA(A27:C27)+COUNTA(E27:G27)=0,"",IF(OR(A27="",COUNT(B27:C27)+COUNT(E27:G27)&lt;&gt;5),"Check inputs",IF(OR(MIN(B27:C27,E27:G27)&lt;0,F27&gt;1,INT(B27)&lt;&gt;B27,INT(C27)&lt;&gt;C27),"Check inputs","Ready")))</x:f>
      </x:c>
    </x:row>
    <x:row r="28" ht="38" customHeight="1">
      <x:c r="A28" s="24"/>
      <x:c r="B28" s="24"/>
      <x:c r="C28" s="24"/>
      <x:c r="D28" s="30" t="str">
        <x:f>IF(J28="Ready",B28+C28,"")</x:f>
      </x:c>
      <x:c r="E28" s="24"/>
      <x:c r="F28" s="33"/>
      <x:c r="G28" s="24"/>
      <x:c r="H28" s="36" t="str">
        <x:f>IF(J28="Ready",D28*E28/60,"")</x:f>
      </x:c>
      <x:c r="I28" s="36" t="str">
        <x:f>IF(J28="Ready",D28*F28*G28/60,"")</x:f>
      </x:c>
      <x:c r="J28" s="30" t="str">
        <x:f>IF(COUNTA(A28:C28)+COUNTA(E28:G28)=0,"",IF(OR(A28="",COUNT(B28:C28)+COUNT(E28:G28)&lt;&gt;5),"Check inputs",IF(OR(MIN(B28:C28,E28:G28)&lt;0,F28&gt;1,INT(B28)&lt;&gt;B28,INT(C28)&lt;&gt;C28),"Check inputs","Ready")))</x:f>
      </x:c>
    </x:row>
    <x:row r="29" ht="38" customHeight="1">
      <x:c r="A29" s="24"/>
      <x:c r="B29" s="24"/>
      <x:c r="C29" s="24"/>
      <x:c r="D29" s="30" t="str">
        <x:f>IF(J29="Ready",B29+C29,"")</x:f>
      </x:c>
      <x:c r="E29" s="24"/>
      <x:c r="F29" s="33"/>
      <x:c r="G29" s="24"/>
      <x:c r="H29" s="36" t="str">
        <x:f>IF(J29="Ready",D29*E29/60,"")</x:f>
      </x:c>
      <x:c r="I29" s="36" t="str">
        <x:f>IF(J29="Ready",D29*F29*G29/60,"")</x:f>
      </x:c>
      <x:c r="J29" s="30" t="str">
        <x:f>IF(COUNTA(A29:C29)+COUNTA(E29:G29)=0,"",IF(OR(A29="",COUNT(B29:C29)+COUNT(E29:G29)&lt;&gt;5),"Check inputs",IF(OR(MIN(B29:C29,E29:G29)&lt;0,F29&gt;1,INT(B29)&lt;&gt;B29,INT(C29)&lt;&gt;C29),"Check inputs","Ready")))</x:f>
      </x:c>
    </x:row>
    <x:row r="30" ht="38" customHeight="1">
      <x:c r="A30" s="24"/>
      <x:c r="B30" s="24"/>
      <x:c r="C30" s="24"/>
      <x:c r="D30" s="30" t="str">
        <x:f>IF(J30="Ready",B30+C30,"")</x:f>
      </x:c>
      <x:c r="E30" s="24"/>
      <x:c r="F30" s="33"/>
      <x:c r="G30" s="24"/>
      <x:c r="H30" s="36" t="str">
        <x:f>IF(J30="Ready",D30*E30/60,"")</x:f>
      </x:c>
      <x:c r="I30" s="36" t="str">
        <x:f>IF(J30="Ready",D30*F30*G30/60,"")</x:f>
      </x:c>
      <x:c r="J30" s="30" t="str">
        <x:f>IF(COUNTA(A30:C30)+COUNTA(E30:G30)=0,"",IF(OR(A30="",COUNT(B30:C30)+COUNT(E30:G30)&lt;&gt;5),"Check inputs",IF(OR(MIN(B30:C30,E30:G30)&lt;0,F30&gt;1,INT(B30)&lt;&gt;B30,INT(C30)&lt;&gt;C30),"Check inputs","Ready")))</x:f>
      </x:c>
    </x:row>
    <x:row r="31" ht="38" customHeight="1">
      <x:c r="A31" s="24"/>
      <x:c r="B31" s="24"/>
      <x:c r="C31" s="24"/>
      <x:c r="D31" s="30" t="str">
        <x:f>IF(J31="Ready",B31+C31,"")</x:f>
      </x:c>
      <x:c r="E31" s="24"/>
      <x:c r="F31" s="33"/>
      <x:c r="G31" s="24"/>
      <x:c r="H31" s="36" t="str">
        <x:f>IF(J31="Ready",D31*E31/60,"")</x:f>
      </x:c>
      <x:c r="I31" s="36" t="str">
        <x:f>IF(J31="Ready",D31*F31*G31/60,"")</x:f>
      </x:c>
      <x:c r="J31" s="30" t="str">
        <x:f>IF(COUNTA(A31:C31)+COUNTA(E31:G31)=0,"",IF(OR(A31="",COUNT(B31:C31)+COUNT(E31:G31)&lt;&gt;5),"Check inputs",IF(OR(MIN(B31:C31,E31:G31)&lt;0,F31&gt;1,INT(B31)&lt;&gt;B31,INT(C31)&lt;&gt;C31),"Check inputs","Ready")))</x:f>
      </x:c>
    </x:row>
    <x:row r="32" ht="38" customHeight="1">
      <x:c r="A32" s="24"/>
      <x:c r="B32" s="24"/>
      <x:c r="C32" s="24"/>
      <x:c r="D32" s="30" t="str">
        <x:f>IF(J32="Ready",B32+C32,"")</x:f>
      </x:c>
      <x:c r="E32" s="24"/>
      <x:c r="F32" s="33"/>
      <x:c r="G32" s="24"/>
      <x:c r="H32" s="36" t="str">
        <x:f>IF(J32="Ready",D32*E32/60,"")</x:f>
      </x:c>
      <x:c r="I32" s="36" t="str">
        <x:f>IF(J32="Ready",D32*F32*G32/60,"")</x:f>
      </x:c>
      <x:c r="J32" s="30" t="str">
        <x:f>IF(COUNTA(A32:C32)+COUNTA(E32:G32)=0,"",IF(OR(A32="",COUNT(B32:C32)+COUNT(E32:G32)&lt;&gt;5),"Check inputs",IF(OR(MIN(B32:C32,E32:G32)&lt;0,F32&gt;1,INT(B32)&lt;&gt;B32,INT(C32)&lt;&gt;C32),"Check inputs","Ready")))</x:f>
      </x:c>
    </x:row>
    <x:row r="33" ht="38" customHeight="1">
      <x:c r="A33" s="24"/>
      <x:c r="B33" s="24"/>
      <x:c r="C33" s="24"/>
      <x:c r="D33" s="30" t="str">
        <x:f>IF(J33="Ready",B33+C33,"")</x:f>
      </x:c>
      <x:c r="E33" s="24"/>
      <x:c r="F33" s="33"/>
      <x:c r="G33" s="24"/>
      <x:c r="H33" s="36" t="str">
        <x:f>IF(J33="Ready",D33*E33/60,"")</x:f>
      </x:c>
      <x:c r="I33" s="36" t="str">
        <x:f>IF(J33="Ready",D33*F33*G33/60,"")</x:f>
      </x:c>
      <x:c r="J33" s="30" t="str">
        <x:f>IF(COUNTA(A33:C33)+COUNTA(E33:G33)=0,"",IF(OR(A33="",COUNT(B33:C33)+COUNT(E33:G33)&lt;&gt;5),"Check inputs",IF(OR(MIN(B33:C33,E33:G33)&lt;0,F33&gt;1,INT(B33)&lt;&gt;B33,INT(C33)&lt;&gt;C33),"Check inputs","Ready")))</x:f>
      </x:c>
    </x:row>
    <x:row r="34" ht="38" customHeight="1">
      <x:c r="A34" s="24"/>
      <x:c r="B34" s="24"/>
      <x:c r="C34" s="24"/>
      <x:c r="D34" s="30" t="str">
        <x:f>IF(J34="Ready",B34+C34,"")</x:f>
      </x:c>
      <x:c r="E34" s="24"/>
      <x:c r="F34" s="33"/>
      <x:c r="G34" s="24"/>
      <x:c r="H34" s="36" t="str">
        <x:f>IF(J34="Ready",D34*E34/60,"")</x:f>
      </x:c>
      <x:c r="I34" s="36" t="str">
        <x:f>IF(J34="Ready",D34*F34*G34/60,"")</x:f>
      </x:c>
      <x:c r="J34" s="30" t="str">
        <x:f>IF(COUNTA(A34:C34)+COUNTA(E34:G34)=0,"",IF(OR(A34="",COUNT(B34:C34)+COUNT(E34:G34)&lt;&gt;5),"Check inputs",IF(OR(MIN(B34:C34,E34:G34)&lt;0,F34&gt;1,INT(B34)&lt;&gt;B34,INT(C34)&lt;&gt;C34),"Check inputs","Ready")))</x:f>
      </x:c>
    </x:row>
    <x:row r="35" ht="38" customHeight="1">
      <x:c r="A35" s="25"/>
      <x:c r="B35" s="25"/>
      <x:c r="C35" s="25"/>
      <x:c r="D35" s="31" t="str">
        <x:f>IF(J35="Ready",B35+C35,"")</x:f>
      </x:c>
      <x:c r="E35" s="25"/>
      <x:c r="F35" s="34"/>
      <x:c r="G35" s="25"/>
      <x:c r="H35" s="37" t="str">
        <x:f>IF(J35="Ready",D35*E35/60,"")</x:f>
      </x:c>
      <x:c r="I35" s="37" t="str">
        <x:f>IF(J35="Ready",D35*F35*G35/60,"")</x:f>
      </x:c>
      <x:c r="J35" s="31" t="str">
        <x:f>IF(COUNTA(A35:C35)+COUNTA(E35:G35)=0,"",IF(OR(A35="",COUNT(B35:C35)+COUNT(E35:G35)&lt;&gt;5),"Check inputs",IF(OR(MIN(B35:C35,E35:G35)&lt;0,F35&gt;1,INT(B35)&lt;&gt;B35,INT(C35)&lt;&gt;C35),"Check inputs","Ready")))</x:f>
      </x:c>
    </x:row>
  </x:sheetData>
  <x:mergeCells>
    <x:mergeCell ref="A2:J2"/>
    <x:mergeCell ref="A3:J3"/>
    <x:mergeCell ref="A4:J4"/>
    <x:mergeCell ref="A5:J5"/>
    <x:mergeCell ref="A6:J6"/>
    <x:mergeCell ref="E7:J7"/>
    <x:mergeCell ref="A10:J10"/>
  </x:mergeCells>
  <x:pageMargins left="0.7" right="0.7" top="0.75" bottom="0.75" header="0.3" footer="0.3"/>
</x:worksheet>
</file>