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3a4a051dd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iod reconciliation" sheetId="1" r:id="R1401965503bd46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#,##0.00;(#,##0.00);0.00"/>
  </x:numFmts>
  <x:fonts count="9">
    <x:font>
      <x:sz val="11"/>
      <x:name val="Carlito"/>
    </x:font>
    <x:font>
      <x:sz val="11"/>
      <x:color rgb="FF18263B"/>
      <x:name val="Calibri"/>
    </x:font>
    <x:font>
      <x:b/>
      <x:sz val="20"/>
      <x:color rgb="FF18263B"/>
      <x:name val="Calibri"/>
    </x:font>
    <x:font>
      <x:b/>
      <x:sz val="10"/>
      <x:color rgb="FF3845AC"/>
      <x:name val="Calibri"/>
    </x:font>
    <x:font>
      <x:sz val="11"/>
      <x:color rgb="FF1A4888"/>
      <x:name val="Calibri"/>
    </x:font>
    <x:font>
      <x:sz val="11"/>
      <x:color rgb="FF4C6079"/>
      <x:name val="Calibri"/>
    </x:font>
    <x:font>
      <x:b/>
      <x:sz val="13"/>
      <x:color rgb="FF3845AC"/>
      <x:name val="Calibri"/>
    </x:font>
    <x:font>
      <x:b/>
      <x:sz val="10"/>
      <x:color rgb="FFFFFFFF"/>
      <x:name val="Calibri"/>
    </x:font>
    <x:font>
      <x:sz val="10"/>
      <x:color rgb="FF1A4888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EDF3FF"/>
      </x:patternFill>
    </x:fill>
    <x:fill>
      <x:patternFill patternType="solid">
        <x:fgColor rgb="FF253660"/>
      </x:patternFill>
    </x:fill>
    <x:fill>
      <x:patternFill patternType="solid">
        <x:fgColor rgb="FFF3F5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3845AC"/>
      </x:bottom>
      <x:diagonal/>
    </x:border>
    <x:border>
      <x:left/>
      <x:right/>
      <x:top/>
      <x:bottom style="thin">
        <x:color rgb="FFC8D3E1"/>
      </x:bottom>
      <x:diagonal/>
    </x:border>
    <x:border>
      <x:left/>
      <x:right/>
      <x:top style="thin">
        <x:color rgb="FFC8D3E1"/>
      </x:top>
      <x:bottom style="thin">
        <x:color rgb="FFC8D3E1"/>
      </x:bottom>
      <x:diagonal/>
    </x:border>
    <x:border>
      <x:left/>
      <x:right/>
      <x:top style="thin">
        <x:color rgb="FFC8D3E1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201" fontId="8" fillId="2" borderId="0" xfId="0" applyNumberFormat="1" applyFont="1" applyFill="1" applyBorder="1" applyAlignment="1">
      <x:alignment vertical="center" wrapText="1"/>
    </x:xf>
    <x:xf numFmtId="0" fontId="8" fillId="2" borderId="2" xfId="0" applyNumberFormat="1" applyFont="1" applyFill="1" applyBorder="1" applyAlignment="1">
      <x:alignment vertical="center" wrapText="1"/>
    </x:xf>
    <x:xf numFmtId="201" fontId="8" fillId="2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8" fillId="2" borderId="3" xfId="0" applyNumberFormat="1" applyFont="1" applyFill="1" applyBorder="1" applyAlignment="1">
      <x:alignment vertical="center" wrapText="1"/>
    </x:xf>
    <x:xf numFmtId="201" fontId="8" fillId="2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8" fillId="2" borderId="4" xfId="0" applyNumberFormat="1" applyFont="1" applyFill="1" applyBorder="1" applyAlignment="1">
      <x:alignment vertical="center" wrapText="1"/>
    </x:xf>
    <x:xf numFmtId="201" fontId="8" fillId="2" borderId="4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44f63f5a94d4b" /><Relationship Type="http://schemas.openxmlformats.org/officeDocument/2006/relationships/theme" Target="/xl/theme/theme1.xml" Id="Rb20f0b3436d5467a" /><Relationship Type="http://schemas.openxmlformats.org/officeDocument/2006/relationships/sharedStrings" Target="/xl/sharedStrings.xml" Id="R514040165a694bdf" /><Relationship Type="http://schemas.openxmlformats.org/officeDocument/2006/relationships/worksheet" Target="/xl/worksheets/sheet1.xml" Id="R1401965503bd46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845A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24" hidden="0" customWidth="1"/>
    <x:col min="4" max="4" width="23" hidden="0" customWidth="1"/>
    <x:col min="5" max="5" width="24" hidden="0" customWidth="1"/>
    <x:col min="6" max="6" width="23" hidden="0" customWidth="1"/>
    <x:col min="7" max="7" width="26" hidden="0" customWidth="1"/>
    <x:col min="8" max="8" width="22" hidden="0" customWidth="1"/>
    <x:col min="9" max="9" width="2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5" t="str">
        <x:v>Payroll register, bank and general ledger reconciliation</x:v>
      </x:c>
      <x:c r="B2" s="5"/>
      <x:c r="C2" s="5"/>
      <x:c r="D2" s="5"/>
      <x:c r="E2" s="5"/>
      <x:c r="F2" s="5"/>
      <x:c r="G2" s="5"/>
      <x:c r="H2" s="5"/>
      <x:c r="I2" s="5"/>
    </x:row>
    <x:row r="3">
      <x:c r="A3" s="7" t="str">
        <x:v>Actigy BPO    /    Payroll and accounting operations    /    actigy.com</x:v>
      </x:c>
      <x:c r="B3" s="7"/>
      <x:c r="C3" s="7"/>
      <x:c r="D3" s="7"/>
      <x:c r="E3" s="7"/>
      <x:c r="F3" s="7"/>
      <x:c r="G3" s="7"/>
      <x:c r="H3" s="7"/>
      <x:c r="I3" s="7"/>
    </x:row>
    <x:row r="4" ht="24" customHeight="1">
      <x:c r="A4" s="2" t="str">
        <x:v>Entity</x:v>
      </x:c>
      <x:c r="B4" s="9" t="str">
        <x:v>EXAMPLE Entity A</x:v>
      </x:c>
      <x:c r="C4" s="2" t="str">
        <x:v>Period start</x:v>
      </x:c>
      <x:c r="D4" s="10" t="n">
        <x:v>46296</x:v>
      </x:c>
      <x:c r="E4" s="2" t="str">
        <x:v>Period end</x:v>
      </x:c>
      <x:c r="F4" s="10" t="n">
        <x:v>46326</x:v>
      </x:c>
      <x:c r="G4" s="2" t="str">
        <x:v>Currency</x:v>
      </x:c>
      <x:c r="H4" s="9" t="str">
        <x:v>EUR</x:v>
      </x:c>
      <x:c r="I4" s="2"/>
    </x:row>
    <x:row r="5" ht="24" customHeight="1">
      <x:c r="A5" s="12" t="str">
        <x:v>Use one entity, period and currency per copy. All figures and references below are fictional. Blue cells accept inputs; gray cells calculate.</x:v>
      </x:c>
      <x:c r="B5" s="12"/>
      <x:c r="C5" s="12"/>
      <x:c r="D5" s="12"/>
      <x:c r="E5" s="12"/>
      <x:c r="F5" s="12"/>
      <x:c r="G5" s="12"/>
      <x:c r="H5" s="12"/>
      <x:c r="I5" s="12"/>
    </x:row>
    <x:row r="6" ht="24" customHeight="1">
      <x:c r="A6" s="12" t="str">
        <x:v>Cash actual = positive employee net-pay bank disbursements. Wage GL actual = net debit posted to the same wage-expense scope as register gross wages. Exclude taxes, benefits and unrelated accounts.</x:v>
      </x:c>
      <x:c r="B6" s="12"/>
      <x:c r="C6" s="12"/>
      <x:c r="D6" s="12"/>
      <x:c r="E6" s="12"/>
      <x:c r="F6" s="12"/>
      <x:c r="G6" s="12"/>
      <x:c r="H6" s="12"/>
      <x:c r="I6" s="12"/>
    </x:row>
    <x:row r="7" ht="25" customHeight="1">
      <x:c r="A7" s="14" t="str">
        <x:v>Two independent control totals</x:v>
      </x:c>
      <x:c r="B7" s="14"/>
      <x:c r="C7" s="14"/>
      <x:c r="D7" s="14"/>
      <x:c r="E7" s="14"/>
      <x:c r="F7" s="14"/>
      <x:c r="G7" s="14"/>
      <x:c r="H7" s="14"/>
      <x:c r="I7" s="14"/>
    </x:row>
    <x:row r="8" ht="35" customHeight="1">
      <x:c r="A8" s="17" t="str">
        <x:v>Control</x:v>
      </x:c>
      <x:c r="B8" s="17" t="str">
        <x:v>Payroll register amount</x:v>
      </x:c>
      <x:c r="C8" s="17" t="str">
        <x:v>Register evidence</x:v>
      </x:c>
      <x:c r="D8" s="17" t="str">
        <x:v>Verified signed adjustments</x:v>
      </x:c>
      <x:c r="E8" s="17" t="str">
        <x:v>Expected on posting basis</x:v>
      </x:c>
      <x:c r="F8" s="17" t="str">
        <x:v>Actual posted amount</x:v>
      </x:c>
      <x:c r="G8" s="17" t="str">
        <x:v>Posting evidence</x:v>
      </x:c>
      <x:c r="H8" s="17" t="str">
        <x:v>Signed variance: actual less expected</x:v>
      </x:c>
      <x:c r="I8" s="17" t="str">
        <x:v>Review status</x:v>
      </x:c>
    </x:row>
    <x:row r="9" ht="35" customHeight="1">
      <x:c r="A9" s="21" t="str">
        <x:v>Cash</x:v>
      </x:c>
      <x:c r="B9" s="22" t="n">
        <x:v>240000</x:v>
      </x:c>
      <x:c r="C9" s="23" t="str">
        <x:v>PAY-RUN-EX-A</x:v>
      </x:c>
      <x:c r="D9" s="24" t="n">
        <x:f>IF(OR(B14&lt;&gt;"Yes",COUNTIF($I$19:$I$42,"Choose control")&gt;0,COUNTIFS($B$19:$B$42,A9,$I$19:$I$42,"&lt;&gt;Verified")&gt;0),"",SUMIF($B$19:$B$42,A9,$D$19:$D$42))</x:f>
        <x:v>-2700</x:v>
      </x:c>
      <x:c r="E9" s="24" t="n">
        <x:f>IF(OR(NOT(ISNUMBER(B9)),NOT(ISNUMBER(D9)),C9=""),"",B9+D9)</x:f>
        <x:v>237300</x:v>
      </x:c>
      <x:c r="F9" s="22" t="n">
        <x:v>237300</x:v>
      </x:c>
      <x:c r="G9" s="23" t="str">
        <x:v>BANK-EX-10</x:v>
      </x:c>
      <x:c r="H9" s="24" t="n">
        <x:f>IF(OR(NOT(ISNUMBER(E9)),NOT(ISNUMBER(F9)),G9=""),"",F9-E9)</x:f>
        <x:v>0</x:v>
      </x:c>
      <x:c r="I9" s="25" t="str">
        <x:f>IF(OR(B4="",NOT(ISNUMBER(D4)),NOT(ISNUMBER(F4)),F4&lt;D4,H4=""),"Complete period and entity",IF(OR(B14&lt;&gt;"Yes",NOT(ISNUMBER(C14)),C14&lt;0,D14=""),"Complete review setup",IF(NOT(ISNUMBER(D9)),"Verify adjustment log",IF(NOT(ISNUMBER(H9)),"Supply totals and evidence",IF(ABS(H9)&gt;C14,"Investigate variance",IF(F14="","Await client sign-off","Signed within tolerance"))))))</x:f>
        <x:v>Await client sign-off</x:v>
      </x:c>
    </x:row>
    <x:row r="10" ht="35" customHeight="1">
      <x:c r="A10" s="21" t="str">
        <x:v>Wage GL</x:v>
      </x:c>
      <x:c r="B10" s="22" t="n">
        <x:v>300000</x:v>
      </x:c>
      <x:c r="C10" s="23" t="str">
        <x:v>GROSS-EX-A</x:v>
      </x:c>
      <x:c r="D10" s="24" t="n">
        <x:f>IF(OR(B15&lt;&gt;"Yes",COUNTIF($I$19:$I$42,"Choose control")&gt;0,COUNTIFS($B$19:$B$42,A10,$I$19:$I$42,"&lt;&gt;Verified")&gt;0),"",SUMIF($B$19:$B$42,A10,$D$19:$D$42))</x:f>
        <x:v>1500</x:v>
      </x:c>
      <x:c r="E10" s="24" t="n">
        <x:f>IF(OR(NOT(ISNUMBER(B10)),NOT(ISNUMBER(D10)),C10=""),"",B10+D10)</x:f>
        <x:v>301500</x:v>
      </x:c>
      <x:c r="F10" s="22" t="n">
        <x:v>302000</x:v>
      </x:c>
      <x:c r="G10" s="23" t="str">
        <x:v>GL-WAGES-EX-10</x:v>
      </x:c>
      <x:c r="H10" s="24" t="n">
        <x:f>IF(OR(NOT(ISNUMBER(E10)),NOT(ISNUMBER(F10)),G10=""),"",F10-E10)</x:f>
        <x:v>500</x:v>
      </x:c>
      <x:c r="I10" s="25" t="str">
        <x:f>IF(OR(B4="",NOT(ISNUMBER(D4)),NOT(ISNUMBER(F4)),F4&lt;D4,H4=""),"Complete period and entity",IF(OR(B15&lt;&gt;"Yes",NOT(ISNUMBER(C15)),C15&lt;0,D15=""),"Complete review setup",IF(NOT(ISNUMBER(D10)),"Verify adjustment log",IF(NOT(ISNUMBER(H10)),"Supply totals and evidence",IF(ABS(H10)&gt;C15,"Investigate variance",IF(F15="","Await client sign-off","Signed within tolerance"))))))</x:f>
        <x:v>Investigate variance</x:v>
      </x:c>
    </x:row>
    <x:row r="11" ht="23" customHeight="1">
      <x:c r="A11" s="12" t="str">
        <x:v>Positive adjustments increase expected bank outflow or wage debit. Negative adjustments decrease it. Each reconciling item belongs to one control only.</x:v>
      </x:c>
      <x:c r="B11" s="12"/>
      <x:c r="C11" s="12"/>
      <x:c r="D11" s="12"/>
      <x:c r="E11" s="12"/>
      <x:c r="F11" s="12"/>
      <x:c r="G11" s="12"/>
      <x:c r="H11" s="12"/>
      <x:c r="I11" s="12"/>
    </x:row>
    <x:row r="12">
      <x:c r="A12" s="14" t="str">
        <x:v>Client review and sign-off</x:v>
      </x:c>
      <x:c r="B12" s="14"/>
      <x:c r="C12" s="14"/>
      <x:c r="D12" s="14"/>
      <x:c r="E12" s="14"/>
      <x:c r="F12" s="14"/>
      <x:c r="G12" s="14"/>
      <x:c r="H12" s="14"/>
      <x:c r="I12" s="14"/>
    </x:row>
    <x:row r="13" ht="35" customHeight="1">
      <x:c r="A13" s="17" t="str">
        <x:v>Control</x:v>
      </x:c>
      <x:c r="B13" s="17" t="str">
        <x:v>Adjustment log reviewed?</x:v>
      </x:c>
      <x:c r="C13" s="17" t="str">
        <x:v>Tolerance (currency)</x:v>
      </x:c>
      <x:c r="D13" s="17" t="str">
        <x:v>Client owner</x:v>
      </x:c>
      <x:c r="E13" s="17" t="str">
        <x:v>Follow-up / next action</x:v>
      </x:c>
      <x:c r="F13" s="17" t="str">
        <x:v>Sign-off reference</x:v>
      </x:c>
      <x:c r="G13" s="17"/>
      <x:c r="H13" s="17"/>
      <x:c r="I13" s="17"/>
    </x:row>
    <x:row r="14">
      <x:c r="A14" s="2" t="str">
        <x:v>Cash</x:v>
      </x:c>
      <x:c r="B14" s="9" t="str">
        <x:v>Yes</x:v>
      </x:c>
      <x:c r="C14" s="19" t="n">
        <x:v>0.01</x:v>
      </x:c>
      <x:c r="D14" s="9" t="str">
        <x:v>Payroll lead</x:v>
      </x:c>
      <x:c r="E14" s="9" t="str">
        <x:v>Review bank evidence</x:v>
      </x:c>
      <x:c r="F14" s="9"/>
      <x:c r="G14" s="2"/>
      <x:c r="H14" s="2"/>
      <x:c r="I14" s="2"/>
    </x:row>
    <x:row r="15">
      <x:c r="A15" s="2" t="str">
        <x:v>Wage GL</x:v>
      </x:c>
      <x:c r="B15" s="9" t="str">
        <x:v>Yes</x:v>
      </x:c>
      <x:c r="C15" s="19" t="n">
        <x:v>1</x:v>
      </x:c>
      <x:c r="D15" s="9" t="str">
        <x:v>Controller</x:v>
      </x:c>
      <x:c r="E15" s="9" t="str">
        <x:v>Trace residual posting</x:v>
      </x:c>
      <x:c r="F15" s="9"/>
      <x:c r="G15" s="2"/>
      <x:c r="H15" s="2"/>
      <x:c r="I15" s="2"/>
    </x:row>
    <x:row r="16">
      <x:c r="A16" s="14" t="str">
        <x:v>Reconciling item register</x:v>
      </x:c>
      <x:c r="B16" s="14"/>
      <x:c r="C16" s="14"/>
      <x:c r="D16" s="14"/>
      <x:c r="E16" s="14"/>
      <x:c r="F16" s="14"/>
      <x:c r="G16" s="14"/>
      <x:c r="H16" s="14"/>
      <x:c r="I16" s="14"/>
    </x:row>
    <x:row r="17" ht="23" customHeight="1">
      <x:c r="A17" s="12" t="str">
        <x:v>Use one line per timing or scope difference. Example adjustments are signed against the expected posting. The reviewer resolves open items, approves journal entries and releases payments separately.</x:v>
      </x:c>
      <x:c r="B17" s="12"/>
      <x:c r="C17" s="12"/>
      <x:c r="D17" s="12"/>
      <x:c r="E17" s="12"/>
      <x:c r="F17" s="12"/>
      <x:c r="G17" s="12"/>
      <x:c r="H17" s="12"/>
      <x:c r="I17" s="12"/>
    </x:row>
    <x:row r="18" ht="35" customHeight="1">
      <x:c r="A18" s="17" t="str">
        <x:v>Item ID</x:v>
      </x:c>
      <x:c r="B18" s="17" t="str">
        <x:v>Control</x:v>
      </x:c>
      <x:c r="C18" s="17" t="str">
        <x:v>Adjustment type</x:v>
      </x:c>
      <x:c r="D18" s="17" t="str">
        <x:v>Signed amount</x:v>
      </x:c>
      <x:c r="E18" s="17" t="str">
        <x:v>Evidence reference</x:v>
      </x:c>
      <x:c r="F18" s="17" t="str">
        <x:v>Reconciliation owner</x:v>
      </x:c>
      <x:c r="G18" s="17" t="str">
        <x:v>Evidence verified?</x:v>
      </x:c>
      <x:c r="H18" s="17" t="str">
        <x:v>Basis / explanation</x:v>
      </x:c>
      <x:c r="I18" s="17" t="str">
        <x:v>Log check</x:v>
      </x:c>
    </x:row>
    <x:row r="19" ht="34" customHeight="1">
      <x:c r="A19" s="29" t="str">
        <x:v>EXAMPLE C-01</x:v>
      </x:c>
      <x:c r="B19" s="29" t="str">
        <x:v>Cash</x:v>
      </x:c>
      <x:c r="C19" s="29" t="str">
        <x:v>Unpaid at period end</x:v>
      </x:c>
      <x:c r="D19" s="30" t="n">
        <x:v>-3500</x:v>
      </x:c>
      <x:c r="E19" s="29" t="str">
        <x:v>PAY-SCHED-01</x:v>
      </x:c>
      <x:c r="F19" s="29" t="str">
        <x:v>Payroll lead</x:v>
      </x:c>
      <x:c r="G19" s="29" t="str">
        <x:v>Yes</x:v>
      </x:c>
      <x:c r="H19" s="29" t="str">
        <x:v>Scheduled for next period</x:v>
      </x:c>
      <x:c r="I19" s="38" t="str">
        <x:f>IF(COUNTA(A19:H19)=0,"",IF(AND(B19&lt;&gt;"Cash",B19&lt;&gt;"Wage GL"),"Choose control",IF(OR(A19="",C19="",NOT(ISNUMBER(D19)),E19="",F19="",H19=""),"Complete inputs",IF(G19&lt;&gt;"Yes","Await evidence check","Verified"))))</x:f>
        <x:v>Verified</x:v>
      </x:c>
    </x:row>
    <x:row r="20" ht="34" customHeight="1">
      <x:c r="A20" s="32" t="str">
        <x:v>EXAMPLE C-02</x:v>
      </x:c>
      <x:c r="B20" s="32" t="str">
        <x:v>Cash</x:v>
      </x:c>
      <x:c r="C20" s="32" t="str">
        <x:v>Prior-period net pay</x:v>
      </x:c>
      <x:c r="D20" s="33" t="n">
        <x:v>800</x:v>
      </x:c>
      <x:c r="E20" s="32" t="str">
        <x:v>BANK-PREV-02</x:v>
      </x:c>
      <x:c r="F20" s="32" t="str">
        <x:v>Payroll lead</x:v>
      </x:c>
      <x:c r="G20" s="32" t="str">
        <x:v>Yes</x:v>
      </x:c>
      <x:c r="H20" s="32" t="str">
        <x:v>Paid this period</x:v>
      </x:c>
      <x:c r="I20" s="39" t="str">
        <x:f>IF(COUNTA(A20:H20)=0,"",IF(AND(B20&lt;&gt;"Cash",B20&lt;&gt;"Wage GL"),"Choose control",IF(OR(A20="",C20="",NOT(ISNUMBER(D20)),E20="",F20="",H20=""),"Complete inputs",IF(G20&lt;&gt;"Yes","Await evidence check","Verified"))))</x:f>
        <x:v>Verified</x:v>
      </x:c>
    </x:row>
    <x:row r="21" ht="34" customHeight="1">
      <x:c r="A21" s="32" t="str">
        <x:v>EXAMPLE G-01</x:v>
      </x:c>
      <x:c r="B21" s="32" t="str">
        <x:v>Wage GL</x:v>
      </x:c>
      <x:c r="C21" s="32" t="str">
        <x:v>Closing wage accrual</x:v>
      </x:c>
      <x:c r="D21" s="33" t="n">
        <x:v>12000</x:v>
      </x:c>
      <x:c r="E21" s="32" t="str">
        <x:v>ACCRUAL-EX-10</x:v>
      </x:c>
      <x:c r="F21" s="32" t="str">
        <x:v>Controller</x:v>
      </x:c>
      <x:c r="G21" s="32" t="str">
        <x:v>Yes</x:v>
      </x:c>
      <x:c r="H21" s="32" t="str">
        <x:v>Current-period wage debit</x:v>
      </x:c>
      <x:c r="I21" s="39" t="str">
        <x:f>IF(COUNTA(A21:H21)=0,"",IF(AND(B21&lt;&gt;"Cash",B21&lt;&gt;"Wage GL"),"Choose control",IF(OR(A21="",C21="",NOT(ISNUMBER(D21)),E21="",F21="",H21=""),"Complete inputs",IF(G21&lt;&gt;"Yes","Await evidence check","Verified"))))</x:f>
        <x:v>Verified</x:v>
      </x:c>
    </x:row>
    <x:row r="22" ht="34" customHeight="1">
      <x:c r="A22" s="32" t="str">
        <x:v>EXAMPLE G-02</x:v>
      </x:c>
      <x:c r="B22" s="32" t="str">
        <x:v>Wage GL</x:v>
      </x:c>
      <x:c r="C22" s="32" t="str">
        <x:v>Opening accrual reversal</x:v>
      </x:c>
      <x:c r="D22" s="33" t="n">
        <x:v>-9000</x:v>
      </x:c>
      <x:c r="E22" s="32" t="str">
        <x:v>REVERSAL-EX-10</x:v>
      </x:c>
      <x:c r="F22" s="32" t="str">
        <x:v>Controller</x:v>
      </x:c>
      <x:c r="G22" s="32" t="str">
        <x:v>Yes</x:v>
      </x:c>
      <x:c r="H22" s="32" t="str">
        <x:v>Prior expense reversed</x:v>
      </x:c>
      <x:c r="I22" s="39" t="str">
        <x:f>IF(COUNTA(A22:H22)=0,"",IF(AND(B22&lt;&gt;"Cash",B22&lt;&gt;"Wage GL"),"Choose control",IF(OR(A22="",C22="",NOT(ISNUMBER(D22)),E22="",F22="",H22=""),"Complete inputs",IF(G22&lt;&gt;"Yes","Await evidence check","Verified"))))</x:f>
        <x:v>Verified</x:v>
      </x:c>
    </x:row>
    <x:row r="23" ht="34" customHeight="1">
      <x:c r="A23" s="32" t="str">
        <x:v>EXAMPLE G-03</x:v>
      </x:c>
      <x:c r="B23" s="32" t="str">
        <x:v>Wage GL</x:v>
      </x:c>
      <x:c r="C23" s="32" t="str">
        <x:v>Account scope</x:v>
      </x:c>
      <x:c r="D23" s="33" t="n">
        <x:v>-1500</x:v>
      </x:c>
      <x:c r="E23" s="32" t="str">
        <x:v>WAGE-SCOPE-EX</x:v>
      </x:c>
      <x:c r="F23" s="32" t="str">
        <x:v>Controller</x:v>
      </x:c>
      <x:c r="G23" s="32" t="str">
        <x:v>Yes</x:v>
      </x:c>
      <x:c r="H23" s="32" t="str">
        <x:v>Posted outside selected wage GL</x:v>
      </x:c>
      <x:c r="I23" s="39" t="str">
        <x:f>IF(COUNTA(A23:H23)=0,"",IF(AND(B23&lt;&gt;"Cash",B23&lt;&gt;"Wage GL"),"Choose control",IF(OR(A23="",C23="",NOT(ISNUMBER(D23)),E23="",F23="",H23=""),"Complete inputs",IF(G23&lt;&gt;"Yes","Await evidence check","Verified"))))</x:f>
        <x:v>Verified</x:v>
      </x:c>
    </x:row>
    <x:row r="24" ht="34" customHeight="1">
      <x:c r="A24" s="32"/>
      <x:c r="B24" s="32"/>
      <x:c r="C24" s="32"/>
      <x:c r="D24" s="33"/>
      <x:c r="E24" s="32"/>
      <x:c r="F24" s="32"/>
      <x:c r="G24" s="32"/>
      <x:c r="H24" s="32"/>
      <x:c r="I24" s="39" t="str">
        <x:f>IF(COUNTA(A24:H24)=0,"",IF(AND(B24&lt;&gt;"Cash",B24&lt;&gt;"Wage GL"),"Choose control",IF(OR(A24="",C24="",NOT(ISNUMBER(D24)),E24="",F24="",H24=""),"Complete inputs",IF(G24&lt;&gt;"Yes","Await evidence check","Verified"))))</x:f>
      </x:c>
    </x:row>
    <x:row r="25" ht="34" customHeight="1">
      <x:c r="A25" s="32"/>
      <x:c r="B25" s="32"/>
      <x:c r="C25" s="32"/>
      <x:c r="D25" s="33"/>
      <x:c r="E25" s="32"/>
      <x:c r="F25" s="32"/>
      <x:c r="G25" s="32"/>
      <x:c r="H25" s="32"/>
      <x:c r="I25" s="39" t="str">
        <x:f>IF(COUNTA(A25:H25)=0,"",IF(AND(B25&lt;&gt;"Cash",B25&lt;&gt;"Wage GL"),"Choose control",IF(OR(A25="",C25="",NOT(ISNUMBER(D25)),E25="",F25="",H25=""),"Complete inputs",IF(G25&lt;&gt;"Yes","Await evidence check","Verified"))))</x:f>
      </x:c>
    </x:row>
    <x:row r="26" ht="34" customHeight="1">
      <x:c r="A26" s="32"/>
      <x:c r="B26" s="32"/>
      <x:c r="C26" s="32"/>
      <x:c r="D26" s="33"/>
      <x:c r="E26" s="32"/>
      <x:c r="F26" s="32"/>
      <x:c r="G26" s="32"/>
      <x:c r="H26" s="32"/>
      <x:c r="I26" s="39" t="str">
        <x:f>IF(COUNTA(A26:H26)=0,"",IF(AND(B26&lt;&gt;"Cash",B26&lt;&gt;"Wage GL"),"Choose control",IF(OR(A26="",C26="",NOT(ISNUMBER(D26)),E26="",F26="",H26=""),"Complete inputs",IF(G26&lt;&gt;"Yes","Await evidence check","Verified"))))</x:f>
      </x:c>
    </x:row>
    <x:row r="27" ht="34" customHeight="1">
      <x:c r="A27" s="32"/>
      <x:c r="B27" s="32"/>
      <x:c r="C27" s="32"/>
      <x:c r="D27" s="33"/>
      <x:c r="E27" s="32"/>
      <x:c r="F27" s="32"/>
      <x:c r="G27" s="32"/>
      <x:c r="H27" s="32"/>
      <x:c r="I27" s="39" t="str">
        <x:f>IF(COUNTA(A27:H27)=0,"",IF(AND(B27&lt;&gt;"Cash",B27&lt;&gt;"Wage GL"),"Choose control",IF(OR(A27="",C27="",NOT(ISNUMBER(D27)),E27="",F27="",H27=""),"Complete inputs",IF(G27&lt;&gt;"Yes","Await evidence check","Verified"))))</x:f>
      </x:c>
    </x:row>
    <x:row r="28" ht="34" customHeight="1">
      <x:c r="A28" s="32"/>
      <x:c r="B28" s="32"/>
      <x:c r="C28" s="32"/>
      <x:c r="D28" s="33"/>
      <x:c r="E28" s="32"/>
      <x:c r="F28" s="32"/>
      <x:c r="G28" s="32"/>
      <x:c r="H28" s="32"/>
      <x:c r="I28" s="39" t="str">
        <x:f>IF(COUNTA(A28:H28)=0,"",IF(AND(B28&lt;&gt;"Cash",B28&lt;&gt;"Wage GL"),"Choose control",IF(OR(A28="",C28="",NOT(ISNUMBER(D28)),E28="",F28="",H28=""),"Complete inputs",IF(G28&lt;&gt;"Yes","Await evidence check","Verified"))))</x:f>
      </x:c>
    </x:row>
    <x:row r="29" ht="34" customHeight="1">
      <x:c r="A29" s="32"/>
      <x:c r="B29" s="32"/>
      <x:c r="C29" s="32"/>
      <x:c r="D29" s="33"/>
      <x:c r="E29" s="32"/>
      <x:c r="F29" s="32"/>
      <x:c r="G29" s="32"/>
      <x:c r="H29" s="32"/>
      <x:c r="I29" s="39" t="str">
        <x:f>IF(COUNTA(A29:H29)=0,"",IF(AND(B29&lt;&gt;"Cash",B29&lt;&gt;"Wage GL"),"Choose control",IF(OR(A29="",C29="",NOT(ISNUMBER(D29)),E29="",F29="",H29=""),"Complete inputs",IF(G29&lt;&gt;"Yes","Await evidence check","Verified"))))</x:f>
      </x:c>
    </x:row>
    <x:row r="30" ht="34" customHeight="1">
      <x:c r="A30" s="32"/>
      <x:c r="B30" s="32"/>
      <x:c r="C30" s="32"/>
      <x:c r="D30" s="33"/>
      <x:c r="E30" s="32"/>
      <x:c r="F30" s="32"/>
      <x:c r="G30" s="32"/>
      <x:c r="H30" s="32"/>
      <x:c r="I30" s="39" t="str">
        <x:f>IF(COUNTA(A30:H30)=0,"",IF(AND(B30&lt;&gt;"Cash",B30&lt;&gt;"Wage GL"),"Choose control",IF(OR(A30="",C30="",NOT(ISNUMBER(D30)),E30="",F30="",H30=""),"Complete inputs",IF(G30&lt;&gt;"Yes","Await evidence check","Verified"))))</x:f>
      </x:c>
    </x:row>
    <x:row r="31" ht="34" customHeight="1">
      <x:c r="A31" s="32"/>
      <x:c r="B31" s="32"/>
      <x:c r="C31" s="32"/>
      <x:c r="D31" s="33"/>
      <x:c r="E31" s="32"/>
      <x:c r="F31" s="32"/>
      <x:c r="G31" s="32"/>
      <x:c r="H31" s="32"/>
      <x:c r="I31" s="39" t="str">
        <x:f>IF(COUNTA(A31:H31)=0,"",IF(AND(B31&lt;&gt;"Cash",B31&lt;&gt;"Wage GL"),"Choose control",IF(OR(A31="",C31="",NOT(ISNUMBER(D31)),E31="",F31="",H31=""),"Complete inputs",IF(G31&lt;&gt;"Yes","Await evidence check","Verified"))))</x:f>
      </x:c>
    </x:row>
    <x:row r="32" ht="34" customHeight="1">
      <x:c r="A32" s="32"/>
      <x:c r="B32" s="32"/>
      <x:c r="C32" s="32"/>
      <x:c r="D32" s="33"/>
      <x:c r="E32" s="32"/>
      <x:c r="F32" s="32"/>
      <x:c r="G32" s="32"/>
      <x:c r="H32" s="32"/>
      <x:c r="I32" s="39" t="str">
        <x:f>IF(COUNTA(A32:H32)=0,"",IF(AND(B32&lt;&gt;"Cash",B32&lt;&gt;"Wage GL"),"Choose control",IF(OR(A32="",C32="",NOT(ISNUMBER(D32)),E32="",F32="",H32=""),"Complete inputs",IF(G32&lt;&gt;"Yes","Await evidence check","Verified"))))</x:f>
      </x:c>
    </x:row>
    <x:row r="33" ht="34" customHeight="1">
      <x:c r="A33" s="32"/>
      <x:c r="B33" s="32"/>
      <x:c r="C33" s="32"/>
      <x:c r="D33" s="33"/>
      <x:c r="E33" s="32"/>
      <x:c r="F33" s="32"/>
      <x:c r="G33" s="32"/>
      <x:c r="H33" s="32"/>
      <x:c r="I33" s="39" t="str">
        <x:f>IF(COUNTA(A33:H33)=0,"",IF(AND(B33&lt;&gt;"Cash",B33&lt;&gt;"Wage GL"),"Choose control",IF(OR(A33="",C33="",NOT(ISNUMBER(D33)),E33="",F33="",H33=""),"Complete inputs",IF(G33&lt;&gt;"Yes","Await evidence check","Verified"))))</x:f>
      </x:c>
    </x:row>
    <x:row r="34" ht="34" customHeight="1">
      <x:c r="A34" s="32"/>
      <x:c r="B34" s="32"/>
      <x:c r="C34" s="32"/>
      <x:c r="D34" s="33"/>
      <x:c r="E34" s="32"/>
      <x:c r="F34" s="32"/>
      <x:c r="G34" s="32"/>
      <x:c r="H34" s="32"/>
      <x:c r="I34" s="39" t="str">
        <x:f>IF(COUNTA(A34:H34)=0,"",IF(AND(B34&lt;&gt;"Cash",B34&lt;&gt;"Wage GL"),"Choose control",IF(OR(A34="",C34="",NOT(ISNUMBER(D34)),E34="",F34="",H34=""),"Complete inputs",IF(G34&lt;&gt;"Yes","Await evidence check","Verified"))))</x:f>
      </x:c>
    </x:row>
    <x:row r="35" ht="34" customHeight="1">
      <x:c r="A35" s="32"/>
      <x:c r="B35" s="32"/>
      <x:c r="C35" s="32"/>
      <x:c r="D35" s="33"/>
      <x:c r="E35" s="32"/>
      <x:c r="F35" s="32"/>
      <x:c r="G35" s="32"/>
      <x:c r="H35" s="32"/>
      <x:c r="I35" s="39" t="str">
        <x:f>IF(COUNTA(A35:H35)=0,"",IF(AND(B35&lt;&gt;"Cash",B35&lt;&gt;"Wage GL"),"Choose control",IF(OR(A35="",C35="",NOT(ISNUMBER(D35)),E35="",F35="",H35=""),"Complete inputs",IF(G35&lt;&gt;"Yes","Await evidence check","Verified"))))</x:f>
      </x:c>
    </x:row>
    <x:row r="36" ht="34" customHeight="1">
      <x:c r="A36" s="32"/>
      <x:c r="B36" s="32"/>
      <x:c r="C36" s="32"/>
      <x:c r="D36" s="33"/>
      <x:c r="E36" s="32"/>
      <x:c r="F36" s="32"/>
      <x:c r="G36" s="32"/>
      <x:c r="H36" s="32"/>
      <x:c r="I36" s="39" t="str">
        <x:f>IF(COUNTA(A36:H36)=0,"",IF(AND(B36&lt;&gt;"Cash",B36&lt;&gt;"Wage GL"),"Choose control",IF(OR(A36="",C36="",NOT(ISNUMBER(D36)),E36="",F36="",H36=""),"Complete inputs",IF(G36&lt;&gt;"Yes","Await evidence check","Verified"))))</x:f>
      </x:c>
    </x:row>
    <x:row r="37" ht="34" customHeight="1">
      <x:c r="A37" s="32"/>
      <x:c r="B37" s="32"/>
      <x:c r="C37" s="32"/>
      <x:c r="D37" s="33"/>
      <x:c r="E37" s="32"/>
      <x:c r="F37" s="32"/>
      <x:c r="G37" s="32"/>
      <x:c r="H37" s="32"/>
      <x:c r="I37" s="39" t="str">
        <x:f>IF(COUNTA(A37:H37)=0,"",IF(AND(B37&lt;&gt;"Cash",B37&lt;&gt;"Wage GL"),"Choose control",IF(OR(A37="",C37="",NOT(ISNUMBER(D37)),E37="",F37="",H37=""),"Complete inputs",IF(G37&lt;&gt;"Yes","Await evidence check","Verified"))))</x:f>
      </x:c>
    </x:row>
    <x:row r="38" ht="34" customHeight="1">
      <x:c r="A38" s="32"/>
      <x:c r="B38" s="32"/>
      <x:c r="C38" s="32"/>
      <x:c r="D38" s="33"/>
      <x:c r="E38" s="32"/>
      <x:c r="F38" s="32"/>
      <x:c r="G38" s="32"/>
      <x:c r="H38" s="32"/>
      <x:c r="I38" s="39" t="str">
        <x:f>IF(COUNTA(A38:H38)=0,"",IF(AND(B38&lt;&gt;"Cash",B38&lt;&gt;"Wage GL"),"Choose control",IF(OR(A38="",C38="",NOT(ISNUMBER(D38)),E38="",F38="",H38=""),"Complete inputs",IF(G38&lt;&gt;"Yes","Await evidence check","Verified"))))</x:f>
      </x:c>
    </x:row>
    <x:row r="39" ht="34" customHeight="1">
      <x:c r="A39" s="32"/>
      <x:c r="B39" s="32"/>
      <x:c r="C39" s="32"/>
      <x:c r="D39" s="33"/>
      <x:c r="E39" s="32"/>
      <x:c r="F39" s="32"/>
      <x:c r="G39" s="32"/>
      <x:c r="H39" s="32"/>
      <x:c r="I39" s="39" t="str">
        <x:f>IF(COUNTA(A39:H39)=0,"",IF(AND(B39&lt;&gt;"Cash",B39&lt;&gt;"Wage GL"),"Choose control",IF(OR(A39="",C39="",NOT(ISNUMBER(D39)),E39="",F39="",H39=""),"Complete inputs",IF(G39&lt;&gt;"Yes","Await evidence check","Verified"))))</x:f>
      </x:c>
    </x:row>
    <x:row r="40" ht="34" customHeight="1">
      <x:c r="A40" s="32"/>
      <x:c r="B40" s="32"/>
      <x:c r="C40" s="32"/>
      <x:c r="D40" s="33"/>
      <x:c r="E40" s="32"/>
      <x:c r="F40" s="32"/>
      <x:c r="G40" s="32"/>
      <x:c r="H40" s="32"/>
      <x:c r="I40" s="39" t="str">
        <x:f>IF(COUNTA(A40:H40)=0,"",IF(AND(B40&lt;&gt;"Cash",B40&lt;&gt;"Wage GL"),"Choose control",IF(OR(A40="",C40="",NOT(ISNUMBER(D40)),E40="",F40="",H40=""),"Complete inputs",IF(G40&lt;&gt;"Yes","Await evidence check","Verified"))))</x:f>
      </x:c>
    </x:row>
    <x:row r="41" ht="34" customHeight="1">
      <x:c r="A41" s="32"/>
      <x:c r="B41" s="32"/>
      <x:c r="C41" s="32"/>
      <x:c r="D41" s="33"/>
      <x:c r="E41" s="32"/>
      <x:c r="F41" s="32"/>
      <x:c r="G41" s="32"/>
      <x:c r="H41" s="32"/>
      <x:c r="I41" s="39" t="str">
        <x:f>IF(COUNTA(A41:H41)=0,"",IF(AND(B41&lt;&gt;"Cash",B41&lt;&gt;"Wage GL"),"Choose control",IF(OR(A41="",C41="",NOT(ISNUMBER(D41)),E41="",F41="",H41=""),"Complete inputs",IF(G41&lt;&gt;"Yes","Await evidence check","Verified"))))</x:f>
      </x:c>
    </x:row>
    <x:row r="42" ht="34" customHeight="1">
      <x:c r="A42" s="35"/>
      <x:c r="B42" s="35"/>
      <x:c r="C42" s="35"/>
      <x:c r="D42" s="36"/>
      <x:c r="E42" s="35"/>
      <x:c r="F42" s="35"/>
      <x:c r="G42" s="35"/>
      <x:c r="H42" s="35"/>
      <x:c r="I42" s="40" t="str">
        <x:f>IF(COUNTA(A42:H42)=0,"",IF(AND(B42&lt;&gt;"Cash",B42&lt;&gt;"Wage GL"),"Choose control",IF(OR(A42="",C42="",NOT(ISNUMBER(D42)),E42="",F42="",H42=""),"Complete inputs",IF(G42&lt;&gt;"Yes","Await evidence check","Verified"))))</x:f>
      </x:c>
    </x:row>
  </x:sheetData>
  <x:mergeCells>
    <x:mergeCell ref="A2:I2"/>
    <x:mergeCell ref="A3:I3"/>
    <x:mergeCell ref="A5:I5"/>
    <x:mergeCell ref="A6:I6"/>
    <x:mergeCell ref="A7:I7"/>
    <x:mergeCell ref="A11:I11"/>
    <x:mergeCell ref="A12:I12"/>
    <x:mergeCell ref="A16:I16"/>
    <x:mergeCell ref="A17:I17"/>
  </x:mergeCells>
  <x:dataValidations count="3">
    <x:dataValidation type="list" sqref="B14:B15">
      <x:formula1>"Yes,No"</x:formula1>
    </x:dataValidation>
    <x:dataValidation type="list" sqref="B19:B42">
      <x:formula1>"Cash,Wage GL"</x:formula1>
    </x:dataValidation>
    <x:dataValidation type="list" sqref="G19:G42">
      <x:formula1>"Yes,Pending"</x:formula1>
    </x:dataValidation>
  </x:dataValidations>
  <x:pageMargins left="0.7" right="0.7" top="0.75" bottom="0.75" header="0.3" footer="0.3"/>
</x:worksheet>
</file>